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oy\Desktop\publikacja\"/>
    </mc:Choice>
  </mc:AlternateContent>
  <bookViews>
    <workbookView xWindow="-105" yWindow="-105" windowWidth="23250" windowHeight="13170" activeTab="1"/>
  </bookViews>
  <sheets>
    <sheet name="Arkusz1" sheetId="4" r:id="rId1"/>
    <sheet name="Arkusz2" sheetId="2" r:id="rId2"/>
  </sheets>
  <definedNames>
    <definedName name="_xlnm._FilterDatabase" localSheetId="0" hidden="1">Arkusz1!$A$2:$H$242</definedName>
    <definedName name="_xlnm._FilterDatabase" localSheetId="1" hidden="1">Arkusz2!$A$2:$H$173</definedName>
  </definedNames>
  <calcPr calcId="162913"/>
</workbook>
</file>

<file path=xl/calcChain.xml><?xml version="1.0" encoding="utf-8"?>
<calcChain xmlns="http://schemas.openxmlformats.org/spreadsheetml/2006/main">
  <c r="J241" i="4" l="1"/>
  <c r="H241" i="4" s="1"/>
  <c r="J240" i="4"/>
  <c r="H240" i="4"/>
  <c r="J239" i="4"/>
  <c r="H239" i="4" s="1"/>
  <c r="J238" i="4"/>
  <c r="H238" i="4"/>
  <c r="J237" i="4"/>
  <c r="H237" i="4" s="1"/>
  <c r="J236" i="4"/>
  <c r="H236" i="4" s="1"/>
  <c r="J235" i="4"/>
  <c r="H235" i="4" s="1"/>
  <c r="J234" i="4"/>
  <c r="H234" i="4"/>
  <c r="J233" i="4"/>
  <c r="H233" i="4" s="1"/>
  <c r="J232" i="4"/>
  <c r="H232" i="4"/>
  <c r="J231" i="4"/>
  <c r="H231" i="4" s="1"/>
  <c r="J230" i="4"/>
  <c r="H230" i="4"/>
  <c r="J229" i="4"/>
  <c r="H229" i="4" s="1"/>
  <c r="J228" i="4"/>
  <c r="H228" i="4" s="1"/>
  <c r="J227" i="4"/>
  <c r="H227" i="4" s="1"/>
  <c r="J226" i="4"/>
  <c r="H226" i="4"/>
  <c r="J225" i="4"/>
  <c r="H225" i="4" s="1"/>
  <c r="J224" i="4"/>
  <c r="H224" i="4"/>
  <c r="J223" i="4"/>
  <c r="H223" i="4" s="1"/>
  <c r="J222" i="4"/>
  <c r="H222" i="4"/>
  <c r="J221" i="4"/>
  <c r="H221" i="4" s="1"/>
  <c r="J220" i="4"/>
  <c r="H220" i="4" s="1"/>
  <c r="J219" i="4"/>
  <c r="H219" i="4" s="1"/>
  <c r="J218" i="4"/>
  <c r="H218" i="4"/>
  <c r="J217" i="4"/>
  <c r="H217" i="4" s="1"/>
  <c r="J216" i="4"/>
  <c r="H216" i="4"/>
  <c r="J215" i="4"/>
  <c r="H215" i="4" s="1"/>
  <c r="J214" i="4"/>
  <c r="H214" i="4"/>
  <c r="J213" i="4"/>
  <c r="H213" i="4" s="1"/>
  <c r="J212" i="4"/>
  <c r="H212" i="4" s="1"/>
  <c r="J210" i="4"/>
  <c r="H210" i="4" s="1"/>
  <c r="J209" i="4"/>
  <c r="H209" i="4"/>
  <c r="J208" i="4"/>
  <c r="H208" i="4" s="1"/>
  <c r="J207" i="4"/>
  <c r="H207" i="4"/>
  <c r="J206" i="4"/>
  <c r="H206" i="4" s="1"/>
  <c r="J205" i="4"/>
  <c r="H205" i="4"/>
  <c r="J204" i="4"/>
  <c r="H204" i="4" s="1"/>
  <c r="J203" i="4"/>
  <c r="H203" i="4" s="1"/>
  <c r="J202" i="4"/>
  <c r="H202" i="4" s="1"/>
  <c r="J201" i="4"/>
  <c r="H201" i="4"/>
  <c r="J200" i="4"/>
  <c r="H200" i="4" s="1"/>
  <c r="J199" i="4"/>
  <c r="H199" i="4"/>
  <c r="J198" i="4"/>
  <c r="H198" i="4" s="1"/>
  <c r="J197" i="4"/>
  <c r="H197" i="4"/>
  <c r="J196" i="4"/>
  <c r="H196" i="4" s="1"/>
  <c r="J195" i="4"/>
  <c r="H195" i="4" s="1"/>
  <c r="J194" i="4"/>
  <c r="H194" i="4" s="1"/>
  <c r="J193" i="4"/>
  <c r="H193" i="4"/>
  <c r="J192" i="4"/>
  <c r="H192" i="4" s="1"/>
  <c r="J191" i="4"/>
  <c r="H191" i="4"/>
  <c r="J190" i="4"/>
  <c r="H190" i="4" s="1"/>
  <c r="J189" i="4"/>
  <c r="H189" i="4"/>
  <c r="J188" i="4"/>
  <c r="H188" i="4" s="1"/>
  <c r="J187" i="4"/>
  <c r="H187" i="4" s="1"/>
  <c r="J186" i="4"/>
  <c r="H186" i="4" s="1"/>
  <c r="J185" i="4"/>
  <c r="H185" i="4"/>
  <c r="J184" i="4"/>
  <c r="H184" i="4" s="1"/>
  <c r="J183" i="4"/>
  <c r="H183" i="4"/>
  <c r="J182" i="4"/>
  <c r="H182" i="4" s="1"/>
  <c r="J181" i="4"/>
  <c r="H181" i="4"/>
  <c r="J180" i="4"/>
  <c r="H180" i="4" s="1"/>
  <c r="J179" i="4"/>
  <c r="H179" i="4" s="1"/>
  <c r="J178" i="4"/>
  <c r="H178" i="4" s="1"/>
  <c r="J177" i="4"/>
  <c r="H177" i="4"/>
  <c r="J176" i="4"/>
  <c r="H176" i="4" s="1"/>
  <c r="J175" i="4"/>
  <c r="H175" i="4"/>
  <c r="J174" i="4"/>
  <c r="H174" i="4" s="1"/>
  <c r="J173" i="4"/>
  <c r="H173" i="4"/>
  <c r="J172" i="4"/>
  <c r="H172" i="4" s="1"/>
  <c r="J171" i="4"/>
  <c r="H171" i="4" s="1"/>
  <c r="J170" i="4"/>
  <c r="H170" i="4" s="1"/>
  <c r="J169" i="4"/>
  <c r="H169" i="4"/>
  <c r="J168" i="4"/>
  <c r="H168" i="4" s="1"/>
  <c r="J167" i="4"/>
  <c r="H167" i="4"/>
  <c r="J166" i="4"/>
  <c r="H166" i="4" s="1"/>
  <c r="J165" i="4"/>
  <c r="H165" i="4"/>
  <c r="J164" i="4"/>
  <c r="H164" i="4" s="1"/>
  <c r="J163" i="4"/>
  <c r="H163" i="4" s="1"/>
  <c r="J162" i="4"/>
  <c r="H162" i="4" s="1"/>
  <c r="J161" i="4"/>
  <c r="H161" i="4"/>
  <c r="J160" i="4"/>
  <c r="H160" i="4" s="1"/>
  <c r="J159" i="4"/>
  <c r="H159" i="4"/>
  <c r="J158" i="4"/>
  <c r="H158" i="4" s="1"/>
  <c r="J157" i="4"/>
  <c r="H157" i="4"/>
  <c r="J156" i="4"/>
  <c r="H156" i="4" s="1"/>
  <c r="J155" i="4"/>
  <c r="H155" i="4" s="1"/>
  <c r="J154" i="4"/>
  <c r="H154" i="4" s="1"/>
  <c r="J153" i="4"/>
  <c r="H153" i="4"/>
  <c r="J152" i="4"/>
  <c r="H152" i="4" s="1"/>
  <c r="J151" i="4"/>
  <c r="H151" i="4"/>
  <c r="J150" i="4"/>
  <c r="H150" i="4" s="1"/>
  <c r="J149" i="4"/>
  <c r="H149" i="4"/>
  <c r="J148" i="4"/>
  <c r="H148" i="4" s="1"/>
  <c r="J147" i="4"/>
  <c r="H147" i="4" s="1"/>
  <c r="J146" i="4"/>
  <c r="H146" i="4" s="1"/>
  <c r="J145" i="4"/>
  <c r="H145" i="4"/>
  <c r="J144" i="4"/>
  <c r="H144" i="4" s="1"/>
  <c r="J143" i="4"/>
  <c r="H143" i="4"/>
  <c r="J142" i="4"/>
  <c r="H142" i="4" s="1"/>
  <c r="J141" i="4"/>
  <c r="H141" i="4"/>
  <c r="J140" i="4"/>
  <c r="H140" i="4" s="1"/>
  <c r="J139" i="4"/>
  <c r="H139" i="4" s="1"/>
  <c r="J138" i="4"/>
  <c r="H138" i="4" s="1"/>
  <c r="J137" i="4"/>
  <c r="H137" i="4"/>
  <c r="J136" i="4"/>
  <c r="H136" i="4" s="1"/>
  <c r="J135" i="4"/>
  <c r="H135" i="4"/>
  <c r="J134" i="4"/>
  <c r="H134" i="4" s="1"/>
  <c r="J133" i="4"/>
  <c r="H133" i="4"/>
  <c r="J132" i="4"/>
  <c r="H132" i="4" s="1"/>
  <c r="J131" i="4"/>
  <c r="H131" i="4" s="1"/>
  <c r="J130" i="4"/>
  <c r="H130" i="4" s="1"/>
  <c r="J129" i="4"/>
  <c r="H129" i="4"/>
  <c r="H128" i="4"/>
  <c r="H127" i="4"/>
  <c r="H126" i="4"/>
  <c r="J125" i="4"/>
  <c r="H125" i="4" s="1"/>
  <c r="J124" i="4"/>
  <c r="H124" i="4"/>
  <c r="J123" i="4"/>
  <c r="H123" i="4" s="1"/>
  <c r="J122" i="4"/>
  <c r="H122" i="4"/>
  <c r="J121" i="4"/>
  <c r="H121" i="4" s="1"/>
  <c r="J120" i="4"/>
  <c r="H120" i="4"/>
  <c r="J119" i="4"/>
  <c r="H119" i="4" s="1"/>
  <c r="J117" i="4"/>
  <c r="H117" i="4"/>
  <c r="J116" i="4"/>
  <c r="H116" i="4" s="1"/>
  <c r="J115" i="4"/>
  <c r="H115" i="4"/>
  <c r="J114" i="4"/>
  <c r="H114" i="4" s="1"/>
  <c r="J113" i="4"/>
  <c r="H113" i="4"/>
  <c r="J112" i="4"/>
  <c r="H112" i="4" s="1"/>
  <c r="J111" i="4"/>
  <c r="H111" i="4"/>
  <c r="J110" i="4"/>
  <c r="H110" i="4" s="1"/>
  <c r="J109" i="4"/>
  <c r="H109" i="4"/>
  <c r="J108" i="4"/>
  <c r="H108" i="4" s="1"/>
  <c r="J107" i="4"/>
  <c r="H107" i="4"/>
  <c r="J106" i="4"/>
  <c r="H106" i="4" s="1"/>
  <c r="J105" i="4"/>
  <c r="H105" i="4"/>
  <c r="J104" i="4"/>
  <c r="H104" i="4" s="1"/>
  <c r="J103" i="4"/>
  <c r="H103" i="4"/>
  <c r="J102" i="4"/>
  <c r="H102" i="4" s="1"/>
  <c r="J101" i="4"/>
  <c r="H101" i="4"/>
  <c r="J100" i="4"/>
  <c r="H100" i="4" s="1"/>
  <c r="J99" i="4"/>
  <c r="H99" i="4"/>
  <c r="J98" i="4"/>
  <c r="H98" i="4" s="1"/>
  <c r="J97" i="4"/>
  <c r="H97" i="4"/>
  <c r="J96" i="4"/>
  <c r="H96" i="4" s="1"/>
  <c r="J95" i="4"/>
  <c r="H95" i="4"/>
  <c r="J94" i="4"/>
  <c r="H94" i="4" s="1"/>
  <c r="J93" i="4"/>
  <c r="H93" i="4"/>
  <c r="J92" i="4"/>
  <c r="H92" i="4" s="1"/>
  <c r="J91" i="4"/>
  <c r="H91" i="4"/>
  <c r="J90" i="4"/>
  <c r="H90" i="4" s="1"/>
  <c r="J89" i="4"/>
  <c r="H89" i="4"/>
  <c r="J88" i="4"/>
  <c r="H88" i="4" s="1"/>
  <c r="J87" i="4"/>
  <c r="H87" i="4"/>
  <c r="J86" i="4"/>
  <c r="H86" i="4" s="1"/>
  <c r="J85" i="4"/>
  <c r="H85" i="4"/>
  <c r="J84" i="4"/>
  <c r="H84" i="4" s="1"/>
  <c r="H83" i="4"/>
  <c r="J82" i="4"/>
  <c r="H82" i="4"/>
  <c r="J81" i="4"/>
  <c r="H81" i="4" s="1"/>
  <c r="J80" i="4"/>
  <c r="H80" i="4"/>
  <c r="J79" i="4"/>
  <c r="H79" i="4" s="1"/>
  <c r="J78" i="4"/>
  <c r="H78" i="4" s="1"/>
  <c r="J77" i="4"/>
  <c r="H77" i="4" s="1"/>
  <c r="J76" i="4"/>
  <c r="H76" i="4"/>
  <c r="J75" i="4"/>
  <c r="H75" i="4" s="1"/>
  <c r="J74" i="4"/>
  <c r="H74" i="4"/>
  <c r="J73" i="4"/>
  <c r="H73" i="4" s="1"/>
  <c r="J72" i="4"/>
  <c r="H72" i="4"/>
  <c r="J71" i="4"/>
  <c r="H71" i="4" s="1"/>
  <c r="J70" i="4"/>
  <c r="H70" i="4" s="1"/>
  <c r="J69" i="4"/>
  <c r="H69" i="4" s="1"/>
  <c r="J68" i="4"/>
  <c r="H68" i="4"/>
  <c r="J67" i="4"/>
  <c r="H67" i="4" s="1"/>
  <c r="J66" i="4"/>
  <c r="H66" i="4"/>
  <c r="J65" i="4"/>
  <c r="H65" i="4" s="1"/>
  <c r="J64" i="4"/>
  <c r="H64" i="4"/>
  <c r="J63" i="4"/>
  <c r="H63" i="4" s="1"/>
  <c r="J62" i="4"/>
  <c r="H62" i="4" s="1"/>
  <c r="J61" i="4"/>
  <c r="H61" i="4" s="1"/>
  <c r="J60" i="4"/>
  <c r="H60" i="4"/>
  <c r="J59" i="4"/>
  <c r="H59" i="4" s="1"/>
  <c r="J58" i="4"/>
  <c r="H58" i="4"/>
  <c r="J57" i="4"/>
  <c r="H57" i="4" s="1"/>
  <c r="J56" i="4"/>
  <c r="H56" i="4"/>
  <c r="J55" i="4"/>
  <c r="H55" i="4" s="1"/>
  <c r="J54" i="4"/>
  <c r="H54" i="4" s="1"/>
  <c r="J53" i="4"/>
  <c r="H53" i="4" s="1"/>
  <c r="J52" i="4"/>
  <c r="H52" i="4"/>
  <c r="J51" i="4"/>
  <c r="H51" i="4" s="1"/>
  <c r="J50" i="4"/>
  <c r="H50" i="4"/>
  <c r="J49" i="4"/>
  <c r="H49" i="4" s="1"/>
  <c r="J48" i="4"/>
  <c r="H48" i="4"/>
  <c r="J47" i="4"/>
  <c r="H47" i="4" s="1"/>
  <c r="J46" i="4"/>
  <c r="H46" i="4" s="1"/>
  <c r="J45" i="4"/>
  <c r="H45" i="4" s="1"/>
  <c r="J44" i="4"/>
  <c r="H44" i="4"/>
  <c r="J43" i="4"/>
  <c r="H43" i="4" s="1"/>
  <c r="J42" i="4"/>
  <c r="H42" i="4"/>
  <c r="J41" i="4"/>
  <c r="H41" i="4" s="1"/>
  <c r="J40" i="4"/>
  <c r="H40" i="4"/>
  <c r="J39" i="4"/>
  <c r="H39" i="4" s="1"/>
  <c r="J38" i="4"/>
  <c r="H38" i="4" s="1"/>
  <c r="J37" i="4"/>
  <c r="H37" i="4" s="1"/>
  <c r="J36" i="4"/>
  <c r="H36" i="4"/>
  <c r="J35" i="4"/>
  <c r="H35" i="4" s="1"/>
  <c r="J34" i="4"/>
  <c r="H34" i="4"/>
  <c r="J33" i="4"/>
  <c r="H33" i="4" s="1"/>
  <c r="J32" i="4"/>
  <c r="H32" i="4"/>
  <c r="J31" i="4"/>
  <c r="H31" i="4" s="1"/>
  <c r="J30" i="4"/>
  <c r="H30" i="4" s="1"/>
  <c r="J29" i="4"/>
  <c r="H29" i="4" s="1"/>
  <c r="J28" i="4"/>
  <c r="H28" i="4"/>
  <c r="J27" i="4"/>
  <c r="H27" i="4" s="1"/>
  <c r="J26" i="4"/>
  <c r="H26" i="4"/>
  <c r="J25" i="4"/>
  <c r="H25" i="4" s="1"/>
  <c r="J24" i="4"/>
  <c r="H24" i="4"/>
  <c r="J23" i="4"/>
  <c r="H23" i="4"/>
  <c r="J22" i="4"/>
  <c r="H22" i="4"/>
  <c r="J21" i="4"/>
  <c r="H21" i="4"/>
  <c r="J20" i="4"/>
  <c r="H20" i="4"/>
  <c r="J19" i="4"/>
  <c r="H19" i="4"/>
  <c r="J18" i="4"/>
  <c r="H18" i="4"/>
  <c r="J17" i="4"/>
  <c r="H17" i="4"/>
  <c r="J16" i="4"/>
  <c r="H16" i="4"/>
  <c r="J15" i="4"/>
  <c r="H15" i="4"/>
  <c r="J14" i="4"/>
  <c r="H14" i="4"/>
  <c r="J13" i="4"/>
  <c r="H13" i="4"/>
  <c r="J12" i="4"/>
  <c r="H12" i="4"/>
  <c r="J11" i="4"/>
  <c r="H11" i="4"/>
  <c r="J10" i="4"/>
  <c r="H10" i="4"/>
  <c r="J9" i="4"/>
  <c r="H9" i="4"/>
  <c r="J8" i="4"/>
  <c r="H8" i="4"/>
  <c r="J7" i="4"/>
  <c r="H7" i="4"/>
  <c r="J6" i="4"/>
  <c r="H6" i="4"/>
  <c r="J5" i="4"/>
  <c r="H5" i="4"/>
  <c r="J4" i="4"/>
  <c r="H4" i="4"/>
  <c r="J3" i="4"/>
  <c r="H3" i="4"/>
  <c r="H242" i="4" l="1"/>
</calcChain>
</file>

<file path=xl/sharedStrings.xml><?xml version="1.0" encoding="utf-8"?>
<sst xmlns="http://schemas.openxmlformats.org/spreadsheetml/2006/main" count="1672" uniqueCount="391">
  <si>
    <t>Nazwa producenta urządzenia</t>
  </si>
  <si>
    <t>Model urządzenia/typ</t>
  </si>
  <si>
    <t>Kolor</t>
  </si>
  <si>
    <t>Wartość brutto</t>
  </si>
  <si>
    <t>OKI</t>
  </si>
  <si>
    <t>czarny</t>
  </si>
  <si>
    <t>Załącznik nr 1</t>
  </si>
  <si>
    <t>Lp.</t>
  </si>
  <si>
    <t>Minimalna wydajność w stronach, pojemność w ml (tusze)</t>
  </si>
  <si>
    <t>Cena jedn. netto</t>
  </si>
  <si>
    <t>Zamawiana ilość</t>
  </si>
  <si>
    <t>BROTHER</t>
  </si>
  <si>
    <t>HL-2250dn</t>
  </si>
  <si>
    <t>MFC-8520dn</t>
  </si>
  <si>
    <t xml:space="preserve">MFC-8860dn </t>
  </si>
  <si>
    <t>MFC-235C</t>
  </si>
  <si>
    <t>black</t>
  </si>
  <si>
    <t>35.0 ml</t>
  </si>
  <si>
    <t>magenta</t>
  </si>
  <si>
    <t>cyan</t>
  </si>
  <si>
    <t>yellow</t>
  </si>
  <si>
    <t>MFC-9970</t>
  </si>
  <si>
    <t>Brother</t>
  </si>
  <si>
    <t>MFC-8370dn</t>
  </si>
  <si>
    <t>CANON</t>
  </si>
  <si>
    <t>iR-2230/3025/3225</t>
  </si>
  <si>
    <t>iR-2318L</t>
  </si>
  <si>
    <t>iR-1020/1022A</t>
  </si>
  <si>
    <t>8400</t>
  </si>
  <si>
    <t>iR-2520</t>
  </si>
  <si>
    <t>iP-100</t>
  </si>
  <si>
    <t>9.3 ml</t>
  </si>
  <si>
    <t>kolor</t>
  </si>
  <si>
    <t>12.0 ml</t>
  </si>
  <si>
    <t>DEVELOP</t>
  </si>
  <si>
    <t>ineo 284e</t>
  </si>
  <si>
    <t>ineo +353</t>
  </si>
  <si>
    <t>EPSON</t>
  </si>
  <si>
    <t>WorkForce Pro WP-4525dnf</t>
  </si>
  <si>
    <t>63.2 ml</t>
  </si>
  <si>
    <t>34.2 ml</t>
  </si>
  <si>
    <t>SAMSUNG</t>
  </si>
  <si>
    <t>SL-M3870FW</t>
  </si>
  <si>
    <t>HP</t>
  </si>
  <si>
    <t>KONIKA MINOLTA</t>
  </si>
  <si>
    <t>Bizhub 458</t>
  </si>
  <si>
    <t>ML-4510ND</t>
  </si>
  <si>
    <t>C531dn</t>
  </si>
  <si>
    <t>B411dn</t>
  </si>
  <si>
    <t>LaserJet P2055dn</t>
  </si>
  <si>
    <t>KYOCERA</t>
  </si>
  <si>
    <t>FS-4020dn</t>
  </si>
  <si>
    <t>LEXMARK</t>
  </si>
  <si>
    <t>E250dn</t>
  </si>
  <si>
    <t>CLP-775ND</t>
  </si>
  <si>
    <t>XEROX</t>
  </si>
  <si>
    <t>WorkCentre 5335</t>
  </si>
  <si>
    <t>LaserJet P3015/Pro MFP M521dn</t>
  </si>
  <si>
    <t>LaserJet P3005/M3035/M3027x MFP</t>
  </si>
  <si>
    <t>LaserJet 1320</t>
  </si>
  <si>
    <t>LaserJet 2015dn/M2727</t>
  </si>
  <si>
    <t>LaserJet Pro 400 M401dn/M425dn</t>
  </si>
  <si>
    <t>LaserJet 4250</t>
  </si>
  <si>
    <t>LaserJet Pro P1102w/M1217NFW</t>
  </si>
  <si>
    <t>Color LaserJet 2600n</t>
  </si>
  <si>
    <t>x546dtn</t>
  </si>
  <si>
    <t>LaserJet 4200dtn</t>
  </si>
  <si>
    <t>LaserJet 4250dtn</t>
  </si>
  <si>
    <t>OfficeJet 100/OfficeJet H470/DeskJet 460</t>
  </si>
  <si>
    <t>11.0 ml</t>
  </si>
  <si>
    <t>7.0 ml</t>
  </si>
  <si>
    <t>LaserJet 9040dn</t>
  </si>
  <si>
    <t>LaserJet 2300</t>
  </si>
  <si>
    <t>Color LaserJet CP2025</t>
  </si>
  <si>
    <t xml:space="preserve">OfficeJet 202/252/DeskJet Ink Advantage 5645              </t>
  </si>
  <si>
    <t>18.0 ml</t>
  </si>
  <si>
    <t>20.0 ml</t>
  </si>
  <si>
    <t xml:space="preserve">HP </t>
  </si>
  <si>
    <t>DeskJet 450</t>
  </si>
  <si>
    <t>19.0 ml</t>
  </si>
  <si>
    <t>17.0 ml</t>
  </si>
  <si>
    <t>LaserJet 1300</t>
  </si>
  <si>
    <t>LaserJet P1566</t>
  </si>
  <si>
    <t>LaserJet Pro  M402dne/M426fdn MFP</t>
  </si>
  <si>
    <t>Bizhub 40P</t>
  </si>
  <si>
    <t>Bizhub 283</t>
  </si>
  <si>
    <t>Bizhub C224e/284e</t>
  </si>
  <si>
    <t>WorkCentre 5755</t>
  </si>
  <si>
    <t>WorkCentre 7535</t>
  </si>
  <si>
    <t>FS-4200dn</t>
  </si>
  <si>
    <t>FS-2100dn/Ecosys M3040</t>
  </si>
  <si>
    <t>FS-2000d</t>
  </si>
  <si>
    <t>TASKalfa 3501i</t>
  </si>
  <si>
    <t>x364dn</t>
  </si>
  <si>
    <t>FS-3040MFP+/FS-3920dn</t>
  </si>
  <si>
    <t xml:space="preserve">KYOCERA </t>
  </si>
  <si>
    <t>FS-1300d/FS-1028MFP</t>
  </si>
  <si>
    <t>KM-1650</t>
  </si>
  <si>
    <t>KM-3035</t>
  </si>
  <si>
    <t>FS-6525MFP</t>
  </si>
  <si>
    <t>FS-1035</t>
  </si>
  <si>
    <t>FS-1016</t>
  </si>
  <si>
    <t>T640/T642</t>
  </si>
  <si>
    <t>T650/T652/T654/T656</t>
  </si>
  <si>
    <t xml:space="preserve">MX410de/MX611dhe </t>
  </si>
  <si>
    <t>CX410de</t>
  </si>
  <si>
    <t>MX711dhe</t>
  </si>
  <si>
    <t>E360</t>
  </si>
  <si>
    <t>T620</t>
  </si>
  <si>
    <t>MS810dn</t>
  </si>
  <si>
    <t>B721dn/B731dn</t>
  </si>
  <si>
    <t>B710dn/B730</t>
  </si>
  <si>
    <t>C5950</t>
  </si>
  <si>
    <t>ES4191</t>
  </si>
  <si>
    <t>C532dn</t>
  </si>
  <si>
    <t xml:space="preserve">OKI </t>
  </si>
  <si>
    <t>B432</t>
  </si>
  <si>
    <t>B430dn</t>
  </si>
  <si>
    <t>MC363</t>
  </si>
  <si>
    <t>B6500</t>
  </si>
  <si>
    <t>B6200</t>
  </si>
  <si>
    <t>B6300</t>
  </si>
  <si>
    <t>C610</t>
  </si>
  <si>
    <t>C532DN</t>
  </si>
  <si>
    <r>
      <t xml:space="preserve">cyan </t>
    </r>
    <r>
      <rPr>
        <sz val="10"/>
        <color rgb="FFFF0000"/>
        <rFont val="Tahoma"/>
        <family val="2"/>
        <charset val="238"/>
      </rPr>
      <t>oryginał</t>
    </r>
  </si>
  <si>
    <r>
      <t xml:space="preserve">yellow </t>
    </r>
    <r>
      <rPr>
        <sz val="10"/>
        <color rgb="FFFF0000"/>
        <rFont val="Tahoma"/>
        <family val="2"/>
        <charset val="238"/>
      </rPr>
      <t>oryginał</t>
    </r>
  </si>
  <si>
    <r>
      <t xml:space="preserve">magenta </t>
    </r>
    <r>
      <rPr>
        <sz val="10"/>
        <color rgb="FFFF0000"/>
        <rFont val="Tahoma"/>
        <family val="2"/>
        <charset val="238"/>
      </rPr>
      <t>oryginał</t>
    </r>
  </si>
  <si>
    <r>
      <t xml:space="preserve">black </t>
    </r>
    <r>
      <rPr>
        <sz val="10"/>
        <color rgb="FFFF0000"/>
        <rFont val="Tahoma"/>
        <family val="2"/>
        <charset val="238"/>
      </rPr>
      <t>oryginał</t>
    </r>
  </si>
  <si>
    <t>OLIVETTI</t>
  </si>
  <si>
    <t>d-Copia 283MF</t>
  </si>
  <si>
    <t>PANASONIC</t>
  </si>
  <si>
    <t>KX-MB 2120</t>
  </si>
  <si>
    <t>RICOH/NASHUATEC/GESTETNER/REX-ROTARY</t>
  </si>
  <si>
    <t>MP-1600/MP-2000/DSm620d</t>
  </si>
  <si>
    <t>RICOH/NASHUATEC/GESTETNER</t>
  </si>
  <si>
    <t>RICOH/NASHUATEC</t>
  </si>
  <si>
    <t>MP-4002AD</t>
  </si>
  <si>
    <t>MP-3010/MP-3350/MP-3352SP/MP-3353</t>
  </si>
  <si>
    <t xml:space="preserve">MP-2500 </t>
  </si>
  <si>
    <t>RICOH</t>
  </si>
  <si>
    <t>Aficio MP-201F</t>
  </si>
  <si>
    <t>Aficio MP-2501</t>
  </si>
  <si>
    <t>MP C2003/MP C2011</t>
  </si>
  <si>
    <t xml:space="preserve">RICOH </t>
  </si>
  <si>
    <t>SP C252SF</t>
  </si>
  <si>
    <t xml:space="preserve">SP C252SF </t>
  </si>
  <si>
    <t>SCX-5637FR</t>
  </si>
  <si>
    <t>SHARP</t>
  </si>
  <si>
    <t>MX-4112N</t>
  </si>
  <si>
    <t>MX-M260/MX-M264N</t>
  </si>
  <si>
    <t>MX-M363</t>
  </si>
  <si>
    <t>AL-1035WH</t>
  </si>
  <si>
    <t>AR-M256</t>
  </si>
  <si>
    <t>MX-2310U</t>
  </si>
  <si>
    <t>MX-B201D</t>
  </si>
  <si>
    <t>WorkCentre 5845</t>
  </si>
  <si>
    <t>Phaser 3600</t>
  </si>
  <si>
    <t>Phaser 6280</t>
  </si>
  <si>
    <t>Phaser 3250</t>
  </si>
  <si>
    <t>WorkCentre M-118</t>
  </si>
  <si>
    <t>Suma brutto</t>
  </si>
  <si>
    <t>Nazwa, adres, telefon, e-mail Sprzedawcy</t>
  </si>
  <si>
    <t>Podpis i pieczęć przedstawiciela Sprzedawcy</t>
  </si>
  <si>
    <t xml:space="preserve">Golden Line Sp. z o. o.  </t>
  </si>
  <si>
    <t>Ul. Krakowska 150, 35-506 Rzeszów</t>
  </si>
  <si>
    <t>Dział zamówień publicznych: 17 785 04 76, 662 816 075</t>
  </si>
  <si>
    <t>e-mail: zp@golden-line.eu</t>
  </si>
  <si>
    <t>Mogilno 2</t>
  </si>
  <si>
    <t>IAS 4</t>
  </si>
  <si>
    <t>IAS 2</t>
  </si>
  <si>
    <t>Wąbrzezno 1, III USB 1</t>
  </si>
  <si>
    <t>KPUCS 2</t>
  </si>
  <si>
    <t>Wąbrzezno 2</t>
  </si>
  <si>
    <t>IAS 3</t>
  </si>
  <si>
    <t>Sępólno 4, IAS 2</t>
  </si>
  <si>
    <t>Sępólno 3, IAS 1</t>
  </si>
  <si>
    <t>Aleksandrów 1, IAS 1</t>
  </si>
  <si>
    <t>II UST 1, KPUCS 1</t>
  </si>
  <si>
    <t>Grudziądz</t>
  </si>
  <si>
    <t>KPUCS</t>
  </si>
  <si>
    <t>Świecie 2</t>
  </si>
  <si>
    <t>Inowrocław 4</t>
  </si>
  <si>
    <t>IAS</t>
  </si>
  <si>
    <t>Golub 2, Żnin 2, Radziejów 1, Wąbrzezno 1</t>
  </si>
  <si>
    <t xml:space="preserve">KPUS 2, </t>
  </si>
  <si>
    <t>Świecie 3</t>
  </si>
  <si>
    <t>Chełmno 2</t>
  </si>
  <si>
    <t>Tuchola 4</t>
  </si>
  <si>
    <t>Rypin 2</t>
  </si>
  <si>
    <t>Żnin</t>
  </si>
  <si>
    <t>II UST 1</t>
  </si>
  <si>
    <t xml:space="preserve">IAS 1, </t>
  </si>
  <si>
    <t>II UST</t>
  </si>
  <si>
    <t>Brodnica</t>
  </si>
  <si>
    <t>Rypin</t>
  </si>
  <si>
    <t>Lipno</t>
  </si>
  <si>
    <t>II USB 2</t>
  </si>
  <si>
    <t>Mogilno</t>
  </si>
  <si>
    <t>I USB</t>
  </si>
  <si>
    <t>II USB 9</t>
  </si>
  <si>
    <t>I UST 2</t>
  </si>
  <si>
    <t>I UST 1</t>
  </si>
  <si>
    <t>KPUCS 1</t>
  </si>
  <si>
    <t>III USB</t>
  </si>
  <si>
    <t>I UST</t>
  </si>
  <si>
    <t>Aleksandrów</t>
  </si>
  <si>
    <t>Golub</t>
  </si>
  <si>
    <t>Chełmno</t>
  </si>
  <si>
    <t>Inowrocław</t>
  </si>
  <si>
    <t>Nakło</t>
  </si>
  <si>
    <t>Radziejów</t>
  </si>
  <si>
    <t>Sępólno</t>
  </si>
  <si>
    <t>Świecie</t>
  </si>
  <si>
    <t>Tuchola</t>
  </si>
  <si>
    <t>Wąbrzezno</t>
  </si>
  <si>
    <t>Włocławek</t>
  </si>
  <si>
    <t>KPUS</t>
  </si>
  <si>
    <t>II USB</t>
  </si>
  <si>
    <t>MAGAZYN maszyn Sępólno</t>
  </si>
  <si>
    <t>Epson</t>
  </si>
  <si>
    <t>WF 5110</t>
  </si>
  <si>
    <t>34,2 ml</t>
  </si>
  <si>
    <t>65,1 ml</t>
  </si>
  <si>
    <t>WorkCentre 5225</t>
  </si>
  <si>
    <t>Sępólno 2</t>
  </si>
  <si>
    <t>Bizhub 222</t>
  </si>
  <si>
    <t xml:space="preserve">Sępólno 2, </t>
  </si>
  <si>
    <t xml:space="preserve">czarny </t>
  </si>
  <si>
    <t>B440</t>
  </si>
  <si>
    <t xml:space="preserve">KPUCS 3, </t>
  </si>
  <si>
    <t>Bizhub 423</t>
  </si>
  <si>
    <t>WorkCentre 7535 pojemnik na zużyty toner</t>
  </si>
  <si>
    <t>LaserJet P4015/P4515/4510</t>
  </si>
  <si>
    <t>B431dn/MB491/471</t>
  </si>
  <si>
    <t>W840</t>
  </si>
  <si>
    <t xml:space="preserve">Włocławek 2, </t>
  </si>
  <si>
    <t>P3015</t>
  </si>
  <si>
    <t xml:space="preserve">Rypin 2, </t>
  </si>
  <si>
    <t xml:space="preserve">Aleksandrów 5, </t>
  </si>
  <si>
    <t>MX M354N</t>
  </si>
  <si>
    <t xml:space="preserve">Aleksandrów 2, </t>
  </si>
  <si>
    <t>MX-M282N</t>
  </si>
  <si>
    <t xml:space="preserve">Batorego ,p. F1  1, </t>
  </si>
  <si>
    <t xml:space="preserve">Batorego C14   1, </t>
  </si>
  <si>
    <t xml:space="preserve">Hetmańska 205   1, </t>
  </si>
  <si>
    <t xml:space="preserve">Biuro CZT po 2 szt., </t>
  </si>
  <si>
    <t xml:space="preserve">Daleka 2, </t>
  </si>
  <si>
    <t xml:space="preserve">Daleka 1, </t>
  </si>
  <si>
    <t>Bat A116 CAR 1</t>
  </si>
  <si>
    <t>MB 760</t>
  </si>
  <si>
    <t xml:space="preserve">CZA Marc 1, </t>
  </si>
  <si>
    <t>DJ T520</t>
  </si>
  <si>
    <t>80 ml</t>
  </si>
  <si>
    <t>29 ml</t>
  </si>
  <si>
    <t xml:space="preserve">CZA Marc 3, </t>
  </si>
  <si>
    <t xml:space="preserve">CAS Marc 1, </t>
  </si>
  <si>
    <t>Ecosys M2040 oryginał</t>
  </si>
  <si>
    <t>Ecosys M3655idn oryginał</t>
  </si>
  <si>
    <t xml:space="preserve">IAS1, </t>
  </si>
  <si>
    <t>Bizhub C224e/284e pojemnik na zużyty toner</t>
  </si>
  <si>
    <t>pojemnik</t>
  </si>
  <si>
    <t xml:space="preserve">IAS2, </t>
  </si>
  <si>
    <t xml:space="preserve">IAS 4, </t>
  </si>
  <si>
    <t>Ricoh Aficio</t>
  </si>
  <si>
    <t>MP 1500</t>
  </si>
  <si>
    <t xml:space="preserve">I UST 2, </t>
  </si>
  <si>
    <t>LaserJet Enterprise 600 M601dn/M4555</t>
  </si>
  <si>
    <t xml:space="preserve">II USB 12, </t>
  </si>
  <si>
    <t xml:space="preserve">Sępólno 2, Świecie 2, Chełmno 2, II USB4, </t>
  </si>
  <si>
    <t>LJ Pro 400/401</t>
  </si>
  <si>
    <t>DSm725/2220D</t>
  </si>
  <si>
    <t>LaserJet 1018/1022/3050/3052/1020</t>
  </si>
  <si>
    <t xml:space="preserve">Daleka 1, II USB2, </t>
  </si>
  <si>
    <t>P1005</t>
  </si>
  <si>
    <t xml:space="preserve">II USB2, </t>
  </si>
  <si>
    <t>DSm635/DSm735/3210</t>
  </si>
  <si>
    <t xml:space="preserve">II USB 4, </t>
  </si>
  <si>
    <t xml:space="preserve">II USB1, </t>
  </si>
  <si>
    <t>AR-5618N/MX235GT</t>
  </si>
  <si>
    <t>MP-161F/MP-161L/1270D</t>
  </si>
  <si>
    <t xml:space="preserve">MP C2000 </t>
  </si>
  <si>
    <t>KPUS 1</t>
  </si>
  <si>
    <t>IAS3, Inowrocław 2</t>
  </si>
  <si>
    <t>Włocławek 4</t>
  </si>
  <si>
    <t>ARM 276</t>
  </si>
  <si>
    <t xml:space="preserve">IFR IAS1, </t>
  </si>
  <si>
    <t>KPUCS 2, IFR IAS 3</t>
  </si>
  <si>
    <t xml:space="preserve">IAS2, IFR IAS3, </t>
  </si>
  <si>
    <t>Rypin 2, Aleksandrów 6</t>
  </si>
  <si>
    <t xml:space="preserve">Świecie 3, Aleksandrów 3, </t>
  </si>
  <si>
    <t xml:space="preserve">IAS2, II USB2, IAS kadry 2, </t>
  </si>
  <si>
    <t xml:space="preserve">KPUCS1, IAS1, IAS kadry1, </t>
  </si>
  <si>
    <t>LJ Managed MFP 62555</t>
  </si>
  <si>
    <t xml:space="preserve">IAS kadry1, </t>
  </si>
  <si>
    <t>IAS kadry2</t>
  </si>
  <si>
    <t xml:space="preserve">IAS1, IAS kadry Mazowiecka2, </t>
  </si>
  <si>
    <t xml:space="preserve">Chełmno 2, IAS 2, II USTB2, </t>
  </si>
  <si>
    <t xml:space="preserve"> II USB 3,  Chełmno 2, IAS 1, II USB2, </t>
  </si>
  <si>
    <t xml:space="preserve"> II USB 3,  Chełmno 2,  IAS 1, II USB2, </t>
  </si>
  <si>
    <t xml:space="preserve">II USB 2, </t>
  </si>
  <si>
    <t>III USB 2, IAS 1</t>
  </si>
  <si>
    <t xml:space="preserve">III USB2, </t>
  </si>
  <si>
    <t xml:space="preserve">IAS 3,  III USB 4, </t>
  </si>
  <si>
    <t>Lipno 1</t>
  </si>
  <si>
    <t>Lipno1</t>
  </si>
  <si>
    <t xml:space="preserve">Rypin 2, Wąbrzezno3, </t>
  </si>
  <si>
    <t xml:space="preserve">Chełmno 4, IAS2, Aleksandrów 2, Brodnica 2, Wąbrzezno2, </t>
  </si>
  <si>
    <t xml:space="preserve">Wąbrzezno3, </t>
  </si>
  <si>
    <t>i-SENSYS MF4370dn (toner FX10)</t>
  </si>
  <si>
    <t xml:space="preserve">Świecie 2, Mogilno2, </t>
  </si>
  <si>
    <t xml:space="preserve">II USB7, Mogilno1, </t>
  </si>
  <si>
    <t>d-Copia 2500MF  B0706</t>
  </si>
  <si>
    <t>Mogilno1</t>
  </si>
  <si>
    <t>X363de</t>
  </si>
  <si>
    <t xml:space="preserve">II UST3, </t>
  </si>
  <si>
    <t xml:space="preserve">IAS 4, II UST4, </t>
  </si>
  <si>
    <t>IAS7, II UST4</t>
  </si>
  <si>
    <t>IAS 4,II UST4</t>
  </si>
  <si>
    <t>CLX 6200</t>
  </si>
  <si>
    <t xml:space="preserve">II UST2, </t>
  </si>
  <si>
    <t xml:space="preserve">II UST1, </t>
  </si>
  <si>
    <t>I USB4</t>
  </si>
  <si>
    <t xml:space="preserve">KXNB 2025 </t>
  </si>
  <si>
    <t>Panasonic</t>
  </si>
  <si>
    <t xml:space="preserve">I USB2, </t>
  </si>
  <si>
    <t xml:space="preserve">Chełmno 2, Aleksandrów 3, Mogilno 1, Żnin8, </t>
  </si>
  <si>
    <t xml:space="preserve">US Żnin2, </t>
  </si>
  <si>
    <t xml:space="preserve">Żnin 4, Wąbrzezno 3, </t>
  </si>
  <si>
    <t>II USB5, KPUS2, IAS kadry 2, I USB2, kadry Toruń 2,</t>
  </si>
  <si>
    <t>C332</t>
  </si>
  <si>
    <t>kadry Toruń 2</t>
  </si>
  <si>
    <r>
      <t xml:space="preserve">II UST3, US Żnin </t>
    </r>
    <r>
      <rPr>
        <sz val="11"/>
        <color rgb="FF00B050"/>
        <rFont val="Calibri"/>
        <family val="2"/>
        <charset val="238"/>
      </rPr>
      <t>SPRAWDZIC</t>
    </r>
  </si>
  <si>
    <t>MX748   2 czarne i 2 zestawy kolorów???</t>
  </si>
  <si>
    <t xml:space="preserve">Rypin 2, Aleksandrów 4, II USB4, </t>
  </si>
  <si>
    <t>KPUCS Hetm 2</t>
  </si>
  <si>
    <t>Inowrocław 6,  KPUCS Inowrocław2</t>
  </si>
  <si>
    <t>Bat A116</t>
  </si>
  <si>
    <t>Bat A117</t>
  </si>
  <si>
    <t>Bat A118</t>
  </si>
  <si>
    <t>Bat A119</t>
  </si>
  <si>
    <t xml:space="preserve">CAS Marc  1, </t>
  </si>
  <si>
    <t>IR1020  CEXV18</t>
  </si>
  <si>
    <t xml:space="preserve">IAS1, Marc1, </t>
  </si>
  <si>
    <t xml:space="preserve">KAS Marc  1, Marc1, </t>
  </si>
  <si>
    <t xml:space="preserve">I USB 2, Grudziądz 3, Radziejów 2, I USB 3,Bat1, </t>
  </si>
  <si>
    <t xml:space="preserve">Bat 2, </t>
  </si>
  <si>
    <t xml:space="preserve">CKR1 126,114, HETM 12,Bat 2, </t>
  </si>
  <si>
    <t xml:space="preserve">CKR1, 126, 114HETM 8,Bat 2, </t>
  </si>
  <si>
    <t xml:space="preserve">bat 2, </t>
  </si>
  <si>
    <t>Oki</t>
  </si>
  <si>
    <t>ML 321</t>
  </si>
  <si>
    <t>3 mln znaków</t>
  </si>
  <si>
    <t xml:space="preserve">Bat2 </t>
  </si>
  <si>
    <t>CKR1  Hetm 8, Hetm p 126,114 2, p126,122,112,116,123 6,BatBat22,  Daleka 4,</t>
  </si>
  <si>
    <t>CKR1  Hetm 8, Hetm p 126,114 2, p126,122,112,116,123 6, BatBat22,  Daleka4,</t>
  </si>
  <si>
    <t xml:space="preserve">Świecie 2, Marc3, III USB4, </t>
  </si>
  <si>
    <t xml:space="preserve">Bat2, Marc1, </t>
  </si>
  <si>
    <t>multicolor</t>
  </si>
  <si>
    <t>HP OfficeJet 200</t>
  </si>
  <si>
    <t xml:space="preserve">Marc2, </t>
  </si>
  <si>
    <t xml:space="preserve">Marc 2, </t>
  </si>
  <si>
    <t xml:space="preserve">Rypin 2, Hetm 1, </t>
  </si>
  <si>
    <t xml:space="preserve">CAS Hetm 1, </t>
  </si>
  <si>
    <t xml:space="preserve">Aleksandrów2, Hetm1, </t>
  </si>
  <si>
    <t xml:space="preserve">Sępólno 2, Batorego B101   2, Wąbrzezno3, </t>
  </si>
  <si>
    <t xml:space="preserve"> Sępólno 4, KPUCS 6, Włocławek 5, I UST4, II USB5, KPUS6, III USB4, Lipno3, I USB6, Żnin8, II UST 6, Bat1, </t>
  </si>
  <si>
    <t xml:space="preserve">IAS 3, IFR IAS1, Bat1, </t>
  </si>
  <si>
    <t xml:space="preserve">KPUCS 1, IAS2 , Hetm2, </t>
  </si>
  <si>
    <t xml:space="preserve">KPUCS2, III USB1, Hetm2, Daleka2, </t>
  </si>
  <si>
    <t>CKR2, Daleka2</t>
  </si>
  <si>
    <t xml:space="preserve">Daleka2, </t>
  </si>
  <si>
    <t xml:space="preserve">KPUCS 2 Nowa Wieś, Bat A114  1, Hetm1, Daleka3, </t>
  </si>
  <si>
    <t xml:space="preserve">Biały Bór p 10   1,  Brodn KPUCS 1, Daleka2, </t>
  </si>
  <si>
    <t>KPUC Daleka2, SBrodnica  1</t>
  </si>
  <si>
    <t xml:space="preserve">Biały Bór p 11   1, Rypin2, IAS3,  Tor Maz 2, kadry Toruń2, Daleka 2, </t>
  </si>
  <si>
    <t xml:space="preserve">IAS 1, Biw 3, </t>
  </si>
  <si>
    <t>Radziejów 2, Świecie 2, II USB4, III USB 2, Mogilno2, II UST2, I USB2, Brodnica2, I UST1</t>
  </si>
  <si>
    <t>Radziejów 2, II UST2, Świecie 2, II USB4,  III USB 2,  Mogilno2, I USB2, Brodnica2,  I UST1</t>
  </si>
  <si>
    <t>Radziejów 2, Świecie 2, II USB4, III USB2, II UST2, Mogilno2, Brodnica 2, I USB2,  I UST1</t>
  </si>
  <si>
    <t>Radziejów 2, Świecie 2, II USB5, III USB4, Mogilno3, II UST3, I USB4, Brodnica4,  I UST3</t>
  </si>
  <si>
    <t>Microline 3390</t>
  </si>
  <si>
    <t>2 mln znaków</t>
  </si>
  <si>
    <t xml:space="preserve">Włocławek 3, B202  1, IAS6, II UST8, Bat1, </t>
  </si>
  <si>
    <t xml:space="preserve">Bat3, </t>
  </si>
  <si>
    <t xml:space="preserve">Włocławek 6, IAS kadry2, Marc1, Bat 6, Hetm2, </t>
  </si>
  <si>
    <t xml:space="preserve">Batorego B100   1, Batorego B103   2, IAS2, IAS kadry 1, IAS szkolenia2,Marc4, </t>
  </si>
  <si>
    <t xml:space="preserve">Chełmno 2, Hetmańska 210 2,Bat1,  I UST3, Lipno 4, </t>
  </si>
  <si>
    <t xml:space="preserve">Hetm1, </t>
  </si>
  <si>
    <t xml:space="preserve">Hetmańsa 202   2, II UST8, Bat  1, IAS3 rez, </t>
  </si>
  <si>
    <t xml:space="preserve">II USB1, Bat1, Hetm 1, </t>
  </si>
  <si>
    <t>MC573DN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</si>
</sst>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zł&quot;"/>
    <numFmt numFmtId="165" formatCode="#,##0.00\ [$zł-415];[Red]\-#,##0.00\ [$zł-415]"/>
  </numFmts>
  <fonts count="25">
    <font>
      <sz val="11"/>
      <color theme="1"/>
      <name val="Calibri"/>
    </font>
    <font>
      <sz val="10"/>
      <color theme="1"/>
      <name val="Tahoma"/>
      <family val="2"/>
      <charset val="238"/>
    </font>
    <font>
      <b/>
      <sz val="12"/>
      <color rgb="FF000000"/>
      <name val="Times New Roman"/>
      <family val="1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10"/>
      <color rgb="FF800080"/>
      <name val="Tahoma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Tahoma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0"/>
      <color rgb="FFFF0000"/>
      <name val="Tahoma"/>
      <family val="2"/>
      <charset val="238"/>
    </font>
    <font>
      <sz val="10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charset val="238"/>
    </font>
    <font>
      <b/>
      <sz val="11"/>
      <name val="Times New Roman"/>
      <family val="1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DBE5F1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DBE5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6"/>
    <xf numFmtId="0" fontId="20" fillId="0" borderId="6"/>
  </cellStyleXfs>
  <cellXfs count="199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 wrapText="1"/>
    </xf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9" fillId="3" borderId="1" xfId="0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wrapText="1"/>
    </xf>
    <xf numFmtId="0" fontId="12" fillId="0" borderId="0" xfId="0" applyFont="1"/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/>
    </xf>
    <xf numFmtId="164" fontId="10" fillId="2" borderId="1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/>
    </xf>
    <xf numFmtId="0" fontId="1" fillId="2" borderId="6" xfId="0" applyFont="1" applyFill="1" applyBorder="1" applyAlignment="1"/>
    <xf numFmtId="0" fontId="9" fillId="2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2" fillId="0" borderId="0" xfId="0" applyFont="1" applyAlignment="1"/>
    <xf numFmtId="0" fontId="0" fillId="0" borderId="0" xfId="0"/>
    <xf numFmtId="0" fontId="0" fillId="0" borderId="0" xfId="0" applyAlignment="1">
      <alignment wrapText="1"/>
    </xf>
    <xf numFmtId="0" fontId="0" fillId="5" borderId="0" xfId="0" applyFill="1"/>
    <xf numFmtId="0" fontId="0" fillId="0" borderId="0" xfId="0" applyFill="1"/>
    <xf numFmtId="0" fontId="12" fillId="5" borderId="0" xfId="0" applyFont="1" applyFill="1"/>
    <xf numFmtId="164" fontId="0" fillId="0" borderId="0" xfId="0" applyNumberFormat="1" applyFont="1" applyAlignment="1">
      <alignment wrapText="1"/>
    </xf>
    <xf numFmtId="0" fontId="16" fillId="0" borderId="0" xfId="0" applyFont="1"/>
    <xf numFmtId="164" fontId="16" fillId="0" borderId="0" xfId="0" applyNumberFormat="1" applyFont="1"/>
    <xf numFmtId="0" fontId="0" fillId="0" borderId="7" xfId="0" applyBorder="1"/>
    <xf numFmtId="0" fontId="0" fillId="0" borderId="7" xfId="0" applyFont="1" applyBorder="1"/>
    <xf numFmtId="0" fontId="0" fillId="0" borderId="7" xfId="0" applyFont="1" applyBorder="1" applyAlignment="1"/>
    <xf numFmtId="0" fontId="0" fillId="4" borderId="7" xfId="0" applyFont="1" applyFill="1" applyBorder="1" applyAlignment="1"/>
    <xf numFmtId="0" fontId="7" fillId="0" borderId="7" xfId="0" applyFont="1" applyBorder="1" applyAlignment="1">
      <alignment horizontal="center" wrapText="1"/>
    </xf>
    <xf numFmtId="0" fontId="0" fillId="6" borderId="7" xfId="0" applyFill="1" applyBorder="1"/>
    <xf numFmtId="0" fontId="0" fillId="6" borderId="7" xfId="0" applyFont="1" applyFill="1" applyBorder="1"/>
    <xf numFmtId="0" fontId="0" fillId="6" borderId="7" xfId="0" applyFont="1" applyFill="1" applyBorder="1" applyAlignment="1"/>
    <xf numFmtId="0" fontId="0" fillId="7" borderId="7" xfId="0" applyFill="1" applyBorder="1"/>
    <xf numFmtId="0" fontId="0" fillId="7" borderId="7" xfId="0" applyFont="1" applyFill="1" applyBorder="1"/>
    <xf numFmtId="0" fontId="0" fillId="7" borderId="7" xfId="0" applyFont="1" applyFill="1" applyBorder="1" applyAlignment="1"/>
    <xf numFmtId="0" fontId="0" fillId="8" borderId="7" xfId="0" applyFill="1" applyBorder="1"/>
    <xf numFmtId="0" fontId="0" fillId="8" borderId="7" xfId="0" applyFont="1" applyFill="1" applyBorder="1"/>
    <xf numFmtId="0" fontId="0" fillId="8" borderId="7" xfId="0" applyFont="1" applyFill="1" applyBorder="1" applyAlignment="1"/>
    <xf numFmtId="0" fontId="12" fillId="0" borderId="7" xfId="0" applyFont="1" applyBorder="1"/>
    <xf numFmtId="0" fontId="0" fillId="5" borderId="7" xfId="0" applyFill="1" applyBorder="1"/>
    <xf numFmtId="164" fontId="0" fillId="7" borderId="0" xfId="0" applyNumberFormat="1" applyFont="1" applyFill="1"/>
    <xf numFmtId="0" fontId="0" fillId="9" borderId="7" xfId="0" applyFill="1" applyBorder="1"/>
    <xf numFmtId="0" fontId="0" fillId="9" borderId="7" xfId="0" applyFont="1" applyFill="1" applyBorder="1"/>
    <xf numFmtId="0" fontId="0" fillId="9" borderId="7" xfId="0" applyFont="1" applyFill="1" applyBorder="1" applyAlignment="1"/>
    <xf numFmtId="164" fontId="0" fillId="10" borderId="0" xfId="0" applyNumberFormat="1" applyFont="1" applyFill="1"/>
    <xf numFmtId="0" fontId="0" fillId="10" borderId="7" xfId="0" applyFill="1" applyBorder="1"/>
    <xf numFmtId="0" fontId="0" fillId="10" borderId="7" xfId="0" applyFont="1" applyFill="1" applyBorder="1"/>
    <xf numFmtId="0" fontId="0" fillId="10" borderId="7" xfId="0" applyFont="1" applyFill="1" applyBorder="1" applyAlignment="1"/>
    <xf numFmtId="0" fontId="0" fillId="11" borderId="7" xfId="0" applyFill="1" applyBorder="1"/>
    <xf numFmtId="0" fontId="0" fillId="11" borderId="7" xfId="0" applyFont="1" applyFill="1" applyBorder="1"/>
    <xf numFmtId="0" fontId="0" fillId="11" borderId="7" xfId="0" applyFont="1" applyFill="1" applyBorder="1" applyAlignment="1"/>
    <xf numFmtId="164" fontId="0" fillId="11" borderId="0" xfId="0" applyNumberFormat="1" applyFont="1" applyFill="1"/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horizontal="center" wrapText="1"/>
    </xf>
    <xf numFmtId="0" fontId="16" fillId="5" borderId="0" xfId="0" applyFont="1" applyFill="1"/>
    <xf numFmtId="0" fontId="16" fillId="5" borderId="0" xfId="0" applyFont="1" applyFill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0" fontId="16" fillId="7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7" fillId="3" borderId="6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center"/>
    </xf>
    <xf numFmtId="164" fontId="17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/>
    <xf numFmtId="0" fontId="7" fillId="3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vertical="center" wrapText="1"/>
    </xf>
    <xf numFmtId="0" fontId="3" fillId="0" borderId="0" xfId="0" applyFont="1" applyFill="1"/>
    <xf numFmtId="0" fontId="7" fillId="2" borderId="5" xfId="0" applyFont="1" applyFill="1" applyBorder="1" applyAlignment="1">
      <alignment wrapText="1"/>
    </xf>
    <xf numFmtId="0" fontId="16" fillId="11" borderId="0" xfId="0" applyFont="1" applyFill="1" applyAlignment="1">
      <alignment wrapText="1"/>
    </xf>
    <xf numFmtId="0" fontId="7" fillId="3" borderId="1" xfId="0" applyFont="1" applyFill="1" applyBorder="1" applyAlignment="1">
      <alignment vertical="top" wrapText="1"/>
    </xf>
    <xf numFmtId="0" fontId="12" fillId="0" borderId="0" xfId="0" applyFont="1" applyFill="1"/>
    <xf numFmtId="0" fontId="7" fillId="2" borderId="5" xfId="0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164" fontId="0" fillId="0" borderId="0" xfId="0" applyNumberFormat="1" applyFont="1" applyAlignment="1"/>
    <xf numFmtId="0" fontId="7" fillId="2" borderId="1" xfId="0" applyFont="1" applyFill="1" applyBorder="1" applyAlignment="1"/>
    <xf numFmtId="0" fontId="16" fillId="0" borderId="0" xfId="0" applyFont="1" applyFill="1" applyAlignment="1">
      <alignment wrapText="1"/>
    </xf>
    <xf numFmtId="0" fontId="7" fillId="2" borderId="4" xfId="0" applyFont="1" applyFill="1" applyBorder="1" applyAlignment="1">
      <alignment horizontal="left" wrapText="1"/>
    </xf>
    <xf numFmtId="0" fontId="16" fillId="12" borderId="0" xfId="0" applyFont="1" applyFill="1" applyAlignment="1">
      <alignment wrapText="1"/>
    </xf>
    <xf numFmtId="0" fontId="16" fillId="12" borderId="0" xfId="0" applyFont="1" applyFill="1"/>
    <xf numFmtId="0" fontId="15" fillId="0" borderId="0" xfId="0" applyFont="1" applyAlignment="1">
      <alignment wrapText="1"/>
    </xf>
    <xf numFmtId="0" fontId="16" fillId="10" borderId="0" xfId="0" applyFont="1" applyFill="1"/>
    <xf numFmtId="0" fontId="7" fillId="13" borderId="1" xfId="0" applyFont="1" applyFill="1" applyBorder="1" applyAlignment="1">
      <alignment horizontal="left" vertical="center" wrapText="1"/>
    </xf>
    <xf numFmtId="0" fontId="7" fillId="13" borderId="1" xfId="0" applyFont="1" applyFill="1" applyBorder="1" applyAlignment="1">
      <alignment vertical="center" wrapText="1"/>
    </xf>
    <xf numFmtId="0" fontId="17" fillId="13" borderId="1" xfId="0" applyFont="1" applyFill="1" applyBorder="1" applyAlignment="1">
      <alignment horizontal="center" vertical="center" wrapText="1"/>
    </xf>
    <xf numFmtId="164" fontId="17" fillId="13" borderId="1" xfId="0" applyNumberFormat="1" applyFont="1" applyFill="1" applyBorder="1" applyAlignment="1">
      <alignment horizontal="center" vertical="center" wrapText="1"/>
    </xf>
    <xf numFmtId="164" fontId="17" fillId="14" borderId="1" xfId="0" applyNumberFormat="1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left" wrapText="1"/>
    </xf>
    <xf numFmtId="0" fontId="16" fillId="0" borderId="0" xfId="0" applyFont="1" applyAlignment="1"/>
    <xf numFmtId="0" fontId="7" fillId="14" borderId="1" xfId="0" applyFont="1" applyFill="1" applyBorder="1" applyAlignment="1">
      <alignment horizontal="left"/>
    </xf>
    <xf numFmtId="0" fontId="7" fillId="14" borderId="1" xfId="0" applyFont="1" applyFill="1" applyBorder="1" applyAlignment="1">
      <alignment horizontal="left" vertical="center"/>
    </xf>
    <xf numFmtId="0" fontId="17" fillId="14" borderId="1" xfId="0" applyFont="1" applyFill="1" applyBorder="1" applyAlignment="1">
      <alignment horizontal="center"/>
    </xf>
    <xf numFmtId="164" fontId="17" fillId="14" borderId="1" xfId="0" applyNumberFormat="1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top" wrapText="1"/>
    </xf>
    <xf numFmtId="0" fontId="22" fillId="5" borderId="2" xfId="0" applyFont="1" applyFill="1" applyBorder="1" applyAlignment="1">
      <alignment horizontal="center" vertical="center" wrapText="1"/>
    </xf>
    <xf numFmtId="0" fontId="23" fillId="16" borderId="1" xfId="0" applyFont="1" applyFill="1" applyBorder="1" applyAlignment="1">
      <alignment horizontal="left" vertical="center" wrapText="1"/>
    </xf>
    <xf numFmtId="0" fontId="23" fillId="16" borderId="1" xfId="0" applyFont="1" applyFill="1" applyBorder="1" applyAlignment="1">
      <alignment vertical="center" wrapText="1"/>
    </xf>
    <xf numFmtId="0" fontId="24" fillId="16" borderId="1" xfId="0" applyFont="1" applyFill="1" applyBorder="1" applyAlignment="1">
      <alignment horizontal="center" vertical="center" wrapText="1"/>
    </xf>
    <xf numFmtId="164" fontId="24" fillId="16" borderId="1" xfId="0" applyNumberFormat="1" applyFont="1" applyFill="1" applyBorder="1" applyAlignment="1">
      <alignment horizontal="center" vertical="center" wrapText="1"/>
    </xf>
    <xf numFmtId="0" fontId="23" fillId="16" borderId="1" xfId="0" applyFont="1" applyFill="1" applyBorder="1" applyAlignment="1">
      <alignment horizontal="left" wrapText="1"/>
    </xf>
    <xf numFmtId="0" fontId="23" fillId="16" borderId="1" xfId="0" applyFont="1" applyFill="1" applyBorder="1" applyAlignment="1">
      <alignment wrapText="1"/>
    </xf>
    <xf numFmtId="0" fontId="24" fillId="16" borderId="1" xfId="0" applyFont="1" applyFill="1" applyBorder="1" applyAlignment="1">
      <alignment horizontal="center" wrapText="1"/>
    </xf>
    <xf numFmtId="0" fontId="23" fillId="15" borderId="4" xfId="0" applyFont="1" applyFill="1" applyBorder="1" applyAlignment="1">
      <alignment horizontal="left" wrapText="1"/>
    </xf>
    <xf numFmtId="0" fontId="23" fillId="15" borderId="1" xfId="0" applyFont="1" applyFill="1" applyBorder="1" applyAlignment="1">
      <alignment wrapText="1"/>
    </xf>
    <xf numFmtId="0" fontId="23" fillId="15" borderId="1" xfId="0" applyFont="1" applyFill="1" applyBorder="1" applyAlignment="1">
      <alignment horizontal="left" vertical="center" wrapText="1"/>
    </xf>
    <xf numFmtId="0" fontId="24" fillId="15" borderId="1" xfId="0" applyFont="1" applyFill="1" applyBorder="1" applyAlignment="1">
      <alignment horizontal="center" wrapText="1"/>
    </xf>
    <xf numFmtId="164" fontId="24" fillId="15" borderId="1" xfId="0" applyNumberFormat="1" applyFont="1" applyFill="1" applyBorder="1" applyAlignment="1">
      <alignment horizontal="center" vertical="center" wrapText="1"/>
    </xf>
    <xf numFmtId="0" fontId="24" fillId="15" borderId="1" xfId="0" applyFont="1" applyFill="1" applyBorder="1" applyAlignment="1">
      <alignment horizontal="center" vertical="center" wrapText="1"/>
    </xf>
    <xf numFmtId="0" fontId="23" fillId="15" borderId="1" xfId="0" applyFont="1" applyFill="1" applyBorder="1" applyAlignment="1">
      <alignment vertical="center" wrapText="1"/>
    </xf>
    <xf numFmtId="0" fontId="23" fillId="15" borderId="1" xfId="0" applyFont="1" applyFill="1" applyBorder="1" applyAlignment="1">
      <alignment horizontal="left" wrapText="1"/>
    </xf>
    <xf numFmtId="0" fontId="23" fillId="16" borderId="1" xfId="0" applyFont="1" applyFill="1" applyBorder="1" applyAlignment="1">
      <alignment vertical="top" wrapText="1"/>
    </xf>
    <xf numFmtId="0" fontId="23" fillId="16" borderId="6" xfId="0" applyFont="1" applyFill="1" applyBorder="1" applyAlignment="1">
      <alignment wrapText="1"/>
    </xf>
    <xf numFmtId="0" fontId="23" fillId="15" borderId="1" xfId="0" applyFont="1" applyFill="1" applyBorder="1" applyAlignment="1">
      <alignment horizontal="left" vertical="top" wrapText="1"/>
    </xf>
    <xf numFmtId="0" fontId="23" fillId="15" borderId="1" xfId="0" applyFont="1" applyFill="1" applyBorder="1" applyAlignment="1">
      <alignment vertical="top" wrapText="1"/>
    </xf>
    <xf numFmtId="0" fontId="24" fillId="15" borderId="1" xfId="0" applyFont="1" applyFill="1" applyBorder="1" applyAlignment="1">
      <alignment horizontal="center" vertical="top" wrapText="1"/>
    </xf>
    <xf numFmtId="0" fontId="23" fillId="16" borderId="1" xfId="0" applyFont="1" applyFill="1" applyBorder="1" applyAlignment="1">
      <alignment horizontal="left" vertical="top" wrapText="1"/>
    </xf>
    <xf numFmtId="0" fontId="24" fillId="16" borderId="1" xfId="0" applyFont="1" applyFill="1" applyBorder="1" applyAlignment="1">
      <alignment horizontal="center" vertical="top" wrapText="1"/>
    </xf>
    <xf numFmtId="165" fontId="23" fillId="16" borderId="1" xfId="0" applyNumberFormat="1" applyFont="1" applyFill="1" applyBorder="1" applyAlignment="1">
      <alignment horizontal="left" vertical="center" wrapText="1"/>
    </xf>
    <xf numFmtId="0" fontId="23" fillId="15" borderId="5" xfId="0" applyFont="1" applyFill="1" applyBorder="1" applyAlignment="1">
      <alignment wrapText="1"/>
    </xf>
    <xf numFmtId="0" fontId="23" fillId="15" borderId="5" xfId="0" applyFont="1" applyFill="1" applyBorder="1" applyAlignment="1">
      <alignment vertical="center" wrapText="1"/>
    </xf>
    <xf numFmtId="0" fontId="23" fillId="1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wrapText="1"/>
    </xf>
    <xf numFmtId="0" fontId="23" fillId="15" borderId="6" xfId="0" applyFont="1" applyFill="1" applyBorder="1" applyAlignment="1">
      <alignment horizontal="center" vertical="center" wrapText="1"/>
    </xf>
    <xf numFmtId="0" fontId="23" fillId="15" borderId="6" xfId="0" applyFont="1" applyFill="1" applyBorder="1" applyAlignment="1">
      <alignment horizontal="left" wrapText="1"/>
    </xf>
    <xf numFmtId="0" fontId="23" fillId="15" borderId="6" xfId="0" applyFont="1" applyFill="1" applyBorder="1" applyAlignment="1">
      <alignment wrapText="1"/>
    </xf>
    <xf numFmtId="0" fontId="24" fillId="15" borderId="6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/>
    <xf numFmtId="0" fontId="14" fillId="5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wrapText="1"/>
    </xf>
  </cellXfs>
  <cellStyles count="3">
    <cellStyle name="Normal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49"/>
  <sheetViews>
    <sheetView topLeftCell="A178" workbookViewId="0">
      <selection activeCell="B200" sqref="B200"/>
    </sheetView>
  </sheetViews>
  <sheetFormatPr defaultColWidth="14.42578125" defaultRowHeight="15" customHeight="1"/>
  <cols>
    <col min="1" max="1" width="5.5703125" customWidth="1"/>
    <col min="2" max="2" width="23" customWidth="1"/>
    <col min="3" max="3" width="41.28515625" customWidth="1"/>
    <col min="4" max="4" width="16" customWidth="1"/>
    <col min="5" max="5" width="13.42578125" customWidth="1"/>
    <col min="6" max="6" width="13.85546875" customWidth="1"/>
    <col min="7" max="7" width="11.85546875" customWidth="1"/>
    <col min="8" max="8" width="16.5703125" customWidth="1"/>
    <col min="9" max="9" width="38.42578125" customWidth="1"/>
    <col min="10" max="10" width="12.28515625" customWidth="1"/>
    <col min="11" max="11" width="7.28515625" customWidth="1"/>
    <col min="12" max="17" width="8" customWidth="1"/>
    <col min="18" max="18" width="13" customWidth="1"/>
    <col min="19" max="20" width="8" customWidth="1"/>
    <col min="21" max="21" width="6.140625" customWidth="1"/>
    <col min="22" max="22" width="10.140625" customWidth="1"/>
    <col min="23" max="23" width="11.5703125" customWidth="1"/>
    <col min="24" max="24" width="6.85546875" customWidth="1"/>
    <col min="25" max="27" width="8" customWidth="1"/>
    <col min="28" max="28" width="9.7109375" customWidth="1"/>
    <col min="29" max="29" width="8.42578125" customWidth="1"/>
    <col min="30" max="30" width="10.85546875" customWidth="1"/>
    <col min="31" max="31" width="8.28515625" customWidth="1"/>
    <col min="32" max="32" width="7.7109375" customWidth="1"/>
    <col min="33" max="33" width="11.85546875" customWidth="1"/>
    <col min="34" max="34" width="9.7109375" customWidth="1"/>
    <col min="35" max="35" width="6.42578125" customWidth="1"/>
  </cols>
  <sheetData>
    <row r="1" spans="1:39">
      <c r="A1" s="195" t="s">
        <v>6</v>
      </c>
      <c r="B1" s="196"/>
      <c r="C1" s="196"/>
      <c r="D1" s="196"/>
      <c r="E1" s="196"/>
      <c r="F1" s="196"/>
      <c r="G1" s="196"/>
      <c r="H1" s="19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9" ht="96" customHeight="1">
      <c r="A2" s="3" t="s">
        <v>7</v>
      </c>
      <c r="B2" s="3" t="s">
        <v>0</v>
      </c>
      <c r="C2" s="4" t="s">
        <v>1</v>
      </c>
      <c r="D2" s="3" t="s">
        <v>2</v>
      </c>
      <c r="E2" s="5" t="s">
        <v>8</v>
      </c>
      <c r="F2" s="6" t="s">
        <v>9</v>
      </c>
      <c r="G2" s="6" t="s">
        <v>10</v>
      </c>
      <c r="H2" s="6" t="s">
        <v>3</v>
      </c>
      <c r="I2" s="7"/>
      <c r="J2" s="7"/>
      <c r="K2" s="7" t="s">
        <v>182</v>
      </c>
      <c r="L2" s="7" t="s">
        <v>179</v>
      </c>
      <c r="M2" s="7" t="s">
        <v>198</v>
      </c>
      <c r="N2" s="7" t="s">
        <v>217</v>
      </c>
      <c r="O2" s="7" t="s">
        <v>203</v>
      </c>
      <c r="P2" s="7" t="s">
        <v>204</v>
      </c>
      <c r="Q2" s="7" t="s">
        <v>192</v>
      </c>
      <c r="R2" s="7" t="s">
        <v>205</v>
      </c>
      <c r="S2" s="7" t="s">
        <v>193</v>
      </c>
      <c r="T2" s="7" t="s">
        <v>207</v>
      </c>
      <c r="U2" s="7" t="s">
        <v>206</v>
      </c>
      <c r="V2" s="7" t="s">
        <v>178</v>
      </c>
      <c r="W2" s="7" t="s">
        <v>208</v>
      </c>
      <c r="X2" s="7" t="s">
        <v>216</v>
      </c>
      <c r="Y2" s="7" t="s">
        <v>195</v>
      </c>
      <c r="Z2" s="7" t="s">
        <v>197</v>
      </c>
      <c r="AA2" s="7" t="s">
        <v>209</v>
      </c>
      <c r="AB2" s="7" t="s">
        <v>210</v>
      </c>
      <c r="AC2" s="7" t="s">
        <v>194</v>
      </c>
      <c r="AD2" s="7" t="s">
        <v>211</v>
      </c>
      <c r="AE2" s="7" t="s">
        <v>212</v>
      </c>
      <c r="AF2" s="7" t="s">
        <v>213</v>
      </c>
      <c r="AG2" s="7" t="s">
        <v>214</v>
      </c>
      <c r="AH2" s="7" t="s">
        <v>215</v>
      </c>
      <c r="AI2" s="7" t="s">
        <v>189</v>
      </c>
    </row>
    <row r="3" spans="1:39">
      <c r="A3" s="8">
        <v>1</v>
      </c>
      <c r="B3" s="93" t="s">
        <v>11</v>
      </c>
      <c r="C3" s="94" t="s">
        <v>12</v>
      </c>
      <c r="D3" s="93" t="s">
        <v>5</v>
      </c>
      <c r="E3" s="95">
        <v>2600</v>
      </c>
      <c r="F3" s="96">
        <v>15.2</v>
      </c>
      <c r="G3" s="95">
        <v>1</v>
      </c>
      <c r="H3" s="96">
        <f t="shared" ref="H3:H66" si="0">J3*1.23</f>
        <v>18.695999999999998</v>
      </c>
      <c r="I3" s="63" t="s">
        <v>303</v>
      </c>
      <c r="J3" s="12">
        <f t="shared" ref="J3:J66" si="1">F3*G3</f>
        <v>15.2</v>
      </c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  <c r="Y3" s="66">
        <v>2</v>
      </c>
      <c r="Z3" s="66"/>
      <c r="AA3" s="66"/>
      <c r="AB3" s="66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</row>
    <row r="4" spans="1:39">
      <c r="A4" s="8">
        <v>2</v>
      </c>
      <c r="B4" s="93" t="s">
        <v>11</v>
      </c>
      <c r="C4" s="94" t="s">
        <v>13</v>
      </c>
      <c r="D4" s="93" t="s">
        <v>5</v>
      </c>
      <c r="E4" s="95">
        <v>8000</v>
      </c>
      <c r="F4" s="96">
        <v>25.9</v>
      </c>
      <c r="G4" s="95">
        <v>1</v>
      </c>
      <c r="H4" s="96">
        <f t="shared" si="0"/>
        <v>31.856999999999999</v>
      </c>
      <c r="I4" s="63" t="s">
        <v>281</v>
      </c>
      <c r="J4" s="12">
        <f t="shared" si="1"/>
        <v>25.9</v>
      </c>
      <c r="K4" s="65"/>
      <c r="L4" s="65">
        <v>3</v>
      </c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6"/>
      <c r="Y4" s="66"/>
      <c r="Z4" s="66"/>
      <c r="AA4" s="66"/>
      <c r="AB4" s="66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</row>
    <row r="5" spans="1:39">
      <c r="A5" s="8">
        <v>3</v>
      </c>
      <c r="B5" s="98" t="s">
        <v>11</v>
      </c>
      <c r="C5" s="99" t="s">
        <v>14</v>
      </c>
      <c r="D5" s="98" t="s">
        <v>5</v>
      </c>
      <c r="E5" s="100">
        <v>7000</v>
      </c>
      <c r="F5" s="96">
        <v>27.1</v>
      </c>
      <c r="G5" s="95">
        <v>2</v>
      </c>
      <c r="H5" s="96">
        <f t="shared" si="0"/>
        <v>66.665999999999997</v>
      </c>
      <c r="I5" s="63" t="s">
        <v>167</v>
      </c>
      <c r="J5" s="12">
        <f t="shared" si="1"/>
        <v>54.2</v>
      </c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6"/>
      <c r="Y5" s="66"/>
      <c r="Z5" s="66"/>
      <c r="AA5" s="66"/>
      <c r="AB5" s="66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</row>
    <row r="6" spans="1:39">
      <c r="A6" s="8">
        <v>4</v>
      </c>
      <c r="B6" s="93" t="s">
        <v>11</v>
      </c>
      <c r="C6" s="94" t="s">
        <v>15</v>
      </c>
      <c r="D6" s="93" t="s">
        <v>16</v>
      </c>
      <c r="E6" s="95" t="s">
        <v>17</v>
      </c>
      <c r="F6" s="96">
        <v>2.7</v>
      </c>
      <c r="G6" s="95">
        <v>2</v>
      </c>
      <c r="H6" s="96">
        <f t="shared" si="0"/>
        <v>6.6420000000000003</v>
      </c>
      <c r="I6" s="63" t="s">
        <v>348</v>
      </c>
      <c r="J6" s="12">
        <f t="shared" si="1"/>
        <v>5.4</v>
      </c>
      <c r="K6" s="65"/>
      <c r="L6" s="65">
        <v>3</v>
      </c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6"/>
      <c r="Y6" s="66"/>
      <c r="Z6" s="66"/>
      <c r="AA6" s="66"/>
      <c r="AB6" s="66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</row>
    <row r="7" spans="1:39">
      <c r="A7" s="8">
        <v>5</v>
      </c>
      <c r="B7" s="93" t="s">
        <v>11</v>
      </c>
      <c r="C7" s="94" t="s">
        <v>15</v>
      </c>
      <c r="D7" s="93" t="s">
        <v>18</v>
      </c>
      <c r="E7" s="95" t="s">
        <v>17</v>
      </c>
      <c r="F7" s="96">
        <v>2.7</v>
      </c>
      <c r="G7" s="95">
        <v>2</v>
      </c>
      <c r="H7" s="96">
        <f t="shared" si="0"/>
        <v>6.6420000000000003</v>
      </c>
      <c r="I7" s="63" t="s">
        <v>348</v>
      </c>
      <c r="J7" s="12">
        <f t="shared" si="1"/>
        <v>5.4</v>
      </c>
      <c r="K7" s="65"/>
      <c r="L7" s="65">
        <v>3</v>
      </c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6"/>
      <c r="Y7" s="66"/>
      <c r="Z7" s="66"/>
      <c r="AA7" s="66"/>
      <c r="AB7" s="66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</row>
    <row r="8" spans="1:39">
      <c r="A8" s="8">
        <v>6</v>
      </c>
      <c r="B8" s="93" t="s">
        <v>11</v>
      </c>
      <c r="C8" s="94" t="s">
        <v>15</v>
      </c>
      <c r="D8" s="93" t="s">
        <v>19</v>
      </c>
      <c r="E8" s="95" t="s">
        <v>17</v>
      </c>
      <c r="F8" s="96">
        <v>2.7</v>
      </c>
      <c r="G8" s="95">
        <v>2</v>
      </c>
      <c r="H8" s="96">
        <f t="shared" si="0"/>
        <v>6.6420000000000003</v>
      </c>
      <c r="I8" s="63" t="s">
        <v>348</v>
      </c>
      <c r="J8" s="12">
        <f t="shared" si="1"/>
        <v>5.4</v>
      </c>
      <c r="K8" s="65"/>
      <c r="L8" s="65">
        <v>3</v>
      </c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6"/>
      <c r="Y8" s="66"/>
      <c r="Z8" s="66"/>
      <c r="AA8" s="66"/>
      <c r="AB8" s="66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</row>
    <row r="9" spans="1:39">
      <c r="A9" s="8">
        <v>7</v>
      </c>
      <c r="B9" s="93" t="s">
        <v>11</v>
      </c>
      <c r="C9" s="94" t="s">
        <v>15</v>
      </c>
      <c r="D9" s="93" t="s">
        <v>20</v>
      </c>
      <c r="E9" s="95" t="s">
        <v>17</v>
      </c>
      <c r="F9" s="96">
        <v>2.7</v>
      </c>
      <c r="G9" s="95">
        <v>2</v>
      </c>
      <c r="H9" s="96">
        <f t="shared" si="0"/>
        <v>6.6420000000000003</v>
      </c>
      <c r="I9" s="63" t="s">
        <v>348</v>
      </c>
      <c r="J9" s="12">
        <f t="shared" si="1"/>
        <v>5.4</v>
      </c>
      <c r="K9" s="65"/>
      <c r="L9" s="65">
        <v>3</v>
      </c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6"/>
      <c r="Y9" s="66"/>
      <c r="Z9" s="66"/>
      <c r="AA9" s="66"/>
      <c r="AB9" s="66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</row>
    <row r="10" spans="1:39">
      <c r="A10" s="8">
        <v>8</v>
      </c>
      <c r="B10" s="18" t="s">
        <v>11</v>
      </c>
      <c r="C10" s="19" t="s">
        <v>21</v>
      </c>
      <c r="D10" s="18" t="s">
        <v>16</v>
      </c>
      <c r="E10" s="20">
        <v>6000</v>
      </c>
      <c r="F10" s="21">
        <v>31.1</v>
      </c>
      <c r="G10" s="22">
        <v>4</v>
      </c>
      <c r="H10" s="11">
        <f t="shared" si="0"/>
        <v>153.012</v>
      </c>
      <c r="I10" s="57" t="s">
        <v>168</v>
      </c>
      <c r="J10" s="12">
        <f t="shared" si="1"/>
        <v>124.4</v>
      </c>
      <c r="K10" s="65">
        <v>2</v>
      </c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6"/>
      <c r="Y10" s="66"/>
      <c r="Z10" s="66"/>
      <c r="AA10" s="66"/>
      <c r="AB10" s="66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</row>
    <row r="11" spans="1:39">
      <c r="A11" s="8">
        <v>9</v>
      </c>
      <c r="B11" s="18" t="s">
        <v>11</v>
      </c>
      <c r="C11" s="19" t="s">
        <v>21</v>
      </c>
      <c r="D11" s="18" t="s">
        <v>19</v>
      </c>
      <c r="E11" s="20">
        <v>3500</v>
      </c>
      <c r="F11" s="21">
        <v>37.4</v>
      </c>
      <c r="G11" s="22">
        <v>2</v>
      </c>
      <c r="H11" s="11">
        <f t="shared" si="0"/>
        <v>92.003999999999991</v>
      </c>
      <c r="I11" s="57" t="s">
        <v>169</v>
      </c>
      <c r="J11" s="12">
        <f t="shared" si="1"/>
        <v>74.8</v>
      </c>
      <c r="K11" s="65">
        <v>1</v>
      </c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6"/>
      <c r="Y11" s="66"/>
      <c r="Z11" s="66"/>
      <c r="AA11" s="66"/>
      <c r="AB11" s="66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</row>
    <row r="12" spans="1:39">
      <c r="A12" s="8">
        <v>10</v>
      </c>
      <c r="B12" s="18" t="s">
        <v>22</v>
      </c>
      <c r="C12" s="19" t="s">
        <v>21</v>
      </c>
      <c r="D12" s="18" t="s">
        <v>18</v>
      </c>
      <c r="E12" s="20">
        <v>3500</v>
      </c>
      <c r="F12" s="21">
        <v>37.4</v>
      </c>
      <c r="G12" s="22">
        <v>2</v>
      </c>
      <c r="H12" s="11">
        <f t="shared" si="0"/>
        <v>92.003999999999991</v>
      </c>
      <c r="I12" s="57" t="s">
        <v>169</v>
      </c>
      <c r="J12" s="12">
        <f t="shared" si="1"/>
        <v>74.8</v>
      </c>
      <c r="K12" s="65">
        <v>1</v>
      </c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6"/>
      <c r="Y12" s="66"/>
      <c r="Z12" s="66"/>
      <c r="AA12" s="66"/>
      <c r="AB12" s="66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</row>
    <row r="13" spans="1:39">
      <c r="A13" s="8">
        <v>11</v>
      </c>
      <c r="B13" s="18" t="s">
        <v>11</v>
      </c>
      <c r="C13" s="19" t="s">
        <v>21</v>
      </c>
      <c r="D13" s="18" t="s">
        <v>20</v>
      </c>
      <c r="E13" s="20">
        <v>3500</v>
      </c>
      <c r="F13" s="21">
        <v>37.4</v>
      </c>
      <c r="G13" s="22">
        <v>2</v>
      </c>
      <c r="H13" s="11">
        <f t="shared" si="0"/>
        <v>92.003999999999991</v>
      </c>
      <c r="I13" s="57" t="s">
        <v>169</v>
      </c>
      <c r="J13" s="12">
        <f t="shared" si="1"/>
        <v>74.8</v>
      </c>
      <c r="K13" s="65">
        <v>1</v>
      </c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6"/>
      <c r="Y13" s="66"/>
      <c r="Z13" s="66"/>
      <c r="AA13" s="66"/>
      <c r="AB13" s="66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</row>
    <row r="14" spans="1:39">
      <c r="A14" s="8">
        <v>12</v>
      </c>
      <c r="B14" s="18" t="s">
        <v>11</v>
      </c>
      <c r="C14" s="19" t="s">
        <v>23</v>
      </c>
      <c r="D14" s="18" t="s">
        <v>5</v>
      </c>
      <c r="E14" s="20">
        <v>8000</v>
      </c>
      <c r="F14" s="21">
        <v>27.1</v>
      </c>
      <c r="G14" s="22">
        <v>2</v>
      </c>
      <c r="H14" s="11">
        <f t="shared" si="0"/>
        <v>66.665999999999997</v>
      </c>
      <c r="I14" s="57" t="s">
        <v>169</v>
      </c>
      <c r="J14" s="12">
        <f t="shared" si="1"/>
        <v>54.2</v>
      </c>
      <c r="K14" s="65">
        <v>1</v>
      </c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6"/>
      <c r="Y14" s="66"/>
      <c r="Z14" s="66"/>
      <c r="AA14" s="66"/>
      <c r="AB14" s="66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</row>
    <row r="15" spans="1:39">
      <c r="A15" s="8">
        <v>13</v>
      </c>
      <c r="B15" s="144" t="s">
        <v>24</v>
      </c>
      <c r="C15" s="107" t="s">
        <v>25</v>
      </c>
      <c r="D15" s="103" t="s">
        <v>5</v>
      </c>
      <c r="E15" s="108">
        <v>21000</v>
      </c>
      <c r="F15" s="105">
        <v>50.6</v>
      </c>
      <c r="G15" s="104">
        <v>7</v>
      </c>
      <c r="H15" s="96">
        <f t="shared" si="0"/>
        <v>435.666</v>
      </c>
      <c r="I15" s="145" t="s">
        <v>327</v>
      </c>
      <c r="J15" s="12">
        <f t="shared" si="1"/>
        <v>354.2</v>
      </c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6"/>
      <c r="Y15" s="66"/>
      <c r="Z15" s="66"/>
      <c r="AA15" s="66"/>
      <c r="AB15" s="66"/>
      <c r="AC15" s="67"/>
      <c r="AD15" s="67"/>
      <c r="AE15" s="67"/>
      <c r="AF15" s="67"/>
      <c r="AG15" s="67">
        <v>3</v>
      </c>
      <c r="AH15" s="67"/>
      <c r="AI15" s="67">
        <v>3</v>
      </c>
      <c r="AJ15" s="67"/>
      <c r="AK15" s="67"/>
      <c r="AL15" s="67"/>
      <c r="AM15" s="67"/>
    </row>
    <row r="16" spans="1:39">
      <c r="A16" s="8">
        <v>14</v>
      </c>
      <c r="B16" s="27" t="s">
        <v>24</v>
      </c>
      <c r="C16" s="28" t="s">
        <v>26</v>
      </c>
      <c r="D16" s="27" t="s">
        <v>5</v>
      </c>
      <c r="E16" s="29">
        <v>8300</v>
      </c>
      <c r="F16" s="30">
        <v>21.9</v>
      </c>
      <c r="G16" s="31">
        <v>2</v>
      </c>
      <c r="H16" s="11">
        <f t="shared" si="0"/>
        <v>53.873999999999995</v>
      </c>
      <c r="I16" s="58" t="s">
        <v>170</v>
      </c>
      <c r="J16" s="12">
        <f t="shared" si="1"/>
        <v>43.8</v>
      </c>
      <c r="K16" s="65"/>
      <c r="L16" s="65"/>
      <c r="M16" s="65"/>
      <c r="N16" s="65"/>
      <c r="O16" s="65">
        <v>1</v>
      </c>
      <c r="P16" s="65"/>
      <c r="Q16" s="65"/>
      <c r="R16" s="65"/>
      <c r="S16" s="65"/>
      <c r="T16" s="65"/>
      <c r="U16" s="65"/>
      <c r="V16" s="65"/>
      <c r="W16" s="65"/>
      <c r="X16" s="66"/>
      <c r="Y16" s="66"/>
      <c r="Z16" s="66"/>
      <c r="AA16" s="66"/>
      <c r="AB16" s="66"/>
      <c r="AC16" s="67"/>
      <c r="AD16" s="67"/>
      <c r="AE16" s="67"/>
      <c r="AF16" s="67"/>
      <c r="AG16" s="67">
        <v>1</v>
      </c>
      <c r="AH16" s="67"/>
      <c r="AI16" s="67"/>
      <c r="AJ16" s="67"/>
      <c r="AK16" s="67"/>
      <c r="AL16" s="67"/>
      <c r="AM16" s="67"/>
    </row>
    <row r="17" spans="1:39">
      <c r="A17" s="8">
        <v>15</v>
      </c>
      <c r="B17" s="103" t="s">
        <v>24</v>
      </c>
      <c r="C17" s="126" t="s">
        <v>27</v>
      </c>
      <c r="D17" s="103" t="s">
        <v>5</v>
      </c>
      <c r="E17" s="108" t="s">
        <v>28</v>
      </c>
      <c r="F17" s="105">
        <v>29.9</v>
      </c>
      <c r="G17" s="104">
        <v>1</v>
      </c>
      <c r="H17" s="96">
        <f t="shared" si="0"/>
        <v>36.777000000000001</v>
      </c>
      <c r="I17" s="114" t="s">
        <v>362</v>
      </c>
      <c r="J17" s="12">
        <f t="shared" si="1"/>
        <v>29.9</v>
      </c>
      <c r="K17" s="65">
        <v>1</v>
      </c>
      <c r="L17" s="65">
        <v>1</v>
      </c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6"/>
      <c r="Y17" s="66"/>
      <c r="Z17" s="66"/>
      <c r="AA17" s="66"/>
      <c r="AB17" s="66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</row>
    <row r="18" spans="1:39" ht="30">
      <c r="A18" s="8">
        <v>16</v>
      </c>
      <c r="B18" s="103" t="s">
        <v>24</v>
      </c>
      <c r="C18" s="126" t="s">
        <v>29</v>
      </c>
      <c r="D18" s="103" t="s">
        <v>5</v>
      </c>
      <c r="E18" s="104">
        <v>14600</v>
      </c>
      <c r="F18" s="105">
        <v>36.799999999999997</v>
      </c>
      <c r="G18" s="104">
        <v>4</v>
      </c>
      <c r="H18" s="96">
        <f t="shared" si="0"/>
        <v>181.05599999999998</v>
      </c>
      <c r="I18" s="114" t="s">
        <v>372</v>
      </c>
      <c r="J18" s="12">
        <f t="shared" si="1"/>
        <v>147.19999999999999</v>
      </c>
      <c r="K18" s="65"/>
      <c r="L18" s="65">
        <v>2</v>
      </c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6"/>
      <c r="Y18" s="66"/>
      <c r="Z18" s="66"/>
      <c r="AA18" s="66"/>
      <c r="AB18" s="66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</row>
    <row r="19" spans="1:39">
      <c r="A19" s="8">
        <v>17</v>
      </c>
      <c r="B19" s="103" t="s">
        <v>24</v>
      </c>
      <c r="C19" s="126" t="s">
        <v>30</v>
      </c>
      <c r="D19" s="103" t="s">
        <v>5</v>
      </c>
      <c r="E19" s="104" t="s">
        <v>31</v>
      </c>
      <c r="F19" s="105">
        <v>7.5</v>
      </c>
      <c r="G19" s="104">
        <v>8</v>
      </c>
      <c r="H19" s="96">
        <f t="shared" si="0"/>
        <v>73.8</v>
      </c>
      <c r="I19" s="114" t="s">
        <v>346</v>
      </c>
      <c r="J19" s="12">
        <f t="shared" si="1"/>
        <v>60</v>
      </c>
      <c r="K19" s="65"/>
      <c r="L19" s="65">
        <v>30</v>
      </c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6"/>
      <c r="Y19" s="66"/>
      <c r="Z19" s="66"/>
      <c r="AA19" s="66"/>
      <c r="AB19" s="66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</row>
    <row r="20" spans="1:39">
      <c r="A20" s="8">
        <v>18</v>
      </c>
      <c r="B20" s="103" t="s">
        <v>24</v>
      </c>
      <c r="C20" s="126" t="s">
        <v>30</v>
      </c>
      <c r="D20" s="103" t="s">
        <v>32</v>
      </c>
      <c r="E20" s="104" t="s">
        <v>33</v>
      </c>
      <c r="F20" s="105">
        <v>7.5</v>
      </c>
      <c r="G20" s="104">
        <v>4</v>
      </c>
      <c r="H20" s="96">
        <f t="shared" si="0"/>
        <v>36.9</v>
      </c>
      <c r="I20" s="114" t="s">
        <v>347</v>
      </c>
      <c r="J20" s="12">
        <f t="shared" si="1"/>
        <v>30</v>
      </c>
      <c r="K20" s="65"/>
      <c r="L20" s="65">
        <v>15</v>
      </c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6"/>
      <c r="Y20" s="66"/>
      <c r="Z20" s="66"/>
      <c r="AA20" s="66"/>
      <c r="AB20" s="66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</row>
    <row r="21" spans="1:39">
      <c r="A21" s="8"/>
      <c r="B21" s="103" t="s">
        <v>24</v>
      </c>
      <c r="C21" s="126" t="s">
        <v>308</v>
      </c>
      <c r="D21" s="103" t="s">
        <v>5</v>
      </c>
      <c r="E21" s="104">
        <v>2000</v>
      </c>
      <c r="F21" s="105">
        <v>30</v>
      </c>
      <c r="G21" s="104">
        <v>2</v>
      </c>
      <c r="H21" s="96">
        <f t="shared" si="0"/>
        <v>73.8</v>
      </c>
      <c r="I21" s="114" t="s">
        <v>197</v>
      </c>
      <c r="J21" s="12">
        <f t="shared" si="1"/>
        <v>60</v>
      </c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6"/>
      <c r="Y21" s="66"/>
      <c r="Z21" s="66"/>
      <c r="AA21" s="66"/>
      <c r="AB21" s="66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</row>
    <row r="22" spans="1:39">
      <c r="A22" s="8"/>
      <c r="B22" s="149" t="s">
        <v>24</v>
      </c>
      <c r="C22" s="150" t="s">
        <v>341</v>
      </c>
      <c r="D22" s="149" t="s">
        <v>5</v>
      </c>
      <c r="E22" s="151">
        <v>8400</v>
      </c>
      <c r="F22" s="152">
        <v>30</v>
      </c>
      <c r="G22" s="151">
        <v>1</v>
      </c>
      <c r="H22" s="153">
        <f t="shared" si="0"/>
        <v>36.9</v>
      </c>
      <c r="I22" s="145" t="s">
        <v>340</v>
      </c>
      <c r="J22" s="12">
        <f t="shared" si="1"/>
        <v>30</v>
      </c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6"/>
      <c r="Y22" s="66"/>
      <c r="Z22" s="66"/>
      <c r="AA22" s="66"/>
      <c r="AB22" s="66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</row>
    <row r="23" spans="1:39">
      <c r="A23" s="8"/>
      <c r="B23" s="149" t="s">
        <v>24</v>
      </c>
      <c r="C23" s="149">
        <v>6280</v>
      </c>
      <c r="D23" s="149" t="s">
        <v>16</v>
      </c>
      <c r="E23" s="151">
        <v>7000</v>
      </c>
      <c r="F23" s="152">
        <v>200</v>
      </c>
      <c r="G23" s="151">
        <v>2</v>
      </c>
      <c r="H23" s="153">
        <f t="shared" si="0"/>
        <v>492</v>
      </c>
      <c r="I23" s="145" t="s">
        <v>342</v>
      </c>
      <c r="J23" s="12">
        <f t="shared" si="1"/>
        <v>400</v>
      </c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6"/>
      <c r="Y23" s="66"/>
      <c r="Z23" s="66"/>
      <c r="AA23" s="66"/>
      <c r="AB23" s="66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</row>
    <row r="24" spans="1:39">
      <c r="A24" s="8"/>
      <c r="B24" s="149" t="s">
        <v>24</v>
      </c>
      <c r="C24" s="149">
        <v>6280</v>
      </c>
      <c r="D24" s="149" t="s">
        <v>19</v>
      </c>
      <c r="E24" s="151">
        <v>5900</v>
      </c>
      <c r="F24" s="152">
        <v>200</v>
      </c>
      <c r="G24" s="151">
        <v>2</v>
      </c>
      <c r="H24" s="153">
        <f t="shared" si="0"/>
        <v>492</v>
      </c>
      <c r="I24" s="145" t="s">
        <v>342</v>
      </c>
      <c r="J24" s="12">
        <f t="shared" si="1"/>
        <v>400</v>
      </c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6"/>
      <c r="Y24" s="66"/>
      <c r="Z24" s="66"/>
      <c r="AA24" s="66"/>
      <c r="AB24" s="66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</row>
    <row r="25" spans="1:39">
      <c r="A25" s="8"/>
      <c r="B25" s="149" t="s">
        <v>24</v>
      </c>
      <c r="C25" s="149">
        <v>6280</v>
      </c>
      <c r="D25" s="149" t="s">
        <v>20</v>
      </c>
      <c r="E25" s="151">
        <v>5900</v>
      </c>
      <c r="F25" s="152">
        <v>200</v>
      </c>
      <c r="G25" s="151">
        <v>2</v>
      </c>
      <c r="H25" s="153">
        <f t="shared" si="0"/>
        <v>492</v>
      </c>
      <c r="I25" s="145" t="s">
        <v>342</v>
      </c>
      <c r="J25" s="12">
        <f t="shared" si="1"/>
        <v>400</v>
      </c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6"/>
      <c r="Y25" s="66"/>
      <c r="Z25" s="66"/>
      <c r="AA25" s="66"/>
      <c r="AB25" s="66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</row>
    <row r="26" spans="1:39">
      <c r="A26" s="8"/>
      <c r="B26" s="149" t="s">
        <v>24</v>
      </c>
      <c r="C26" s="154">
        <v>6280</v>
      </c>
      <c r="D26" s="149" t="s">
        <v>18</v>
      </c>
      <c r="E26" s="151">
        <v>5900</v>
      </c>
      <c r="F26" s="152">
        <v>200</v>
      </c>
      <c r="G26" s="151">
        <v>2</v>
      </c>
      <c r="H26" s="153">
        <f t="shared" si="0"/>
        <v>492</v>
      </c>
      <c r="I26" s="145" t="s">
        <v>342</v>
      </c>
      <c r="J26" s="12">
        <f t="shared" si="1"/>
        <v>400</v>
      </c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6"/>
      <c r="Y26" s="66"/>
      <c r="Z26" s="66"/>
      <c r="AA26" s="66"/>
      <c r="AB26" s="66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</row>
    <row r="27" spans="1:39">
      <c r="A27" s="8">
        <v>19</v>
      </c>
      <c r="B27" s="33" t="s">
        <v>34</v>
      </c>
      <c r="C27" s="34" t="s">
        <v>35</v>
      </c>
      <c r="D27" s="33" t="s">
        <v>5</v>
      </c>
      <c r="E27" s="22">
        <v>28800</v>
      </c>
      <c r="F27" s="21">
        <v>92</v>
      </c>
      <c r="G27" s="22">
        <v>2</v>
      </c>
      <c r="H27" s="11">
        <f t="shared" si="0"/>
        <v>226.32</v>
      </c>
      <c r="I27" s="57" t="s">
        <v>172</v>
      </c>
      <c r="J27" s="12">
        <f t="shared" si="1"/>
        <v>184</v>
      </c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6"/>
      <c r="Y27" s="66"/>
      <c r="Z27" s="66"/>
      <c r="AA27" s="66"/>
      <c r="AB27" s="66"/>
      <c r="AC27" s="67"/>
      <c r="AD27" s="67"/>
      <c r="AE27" s="67"/>
      <c r="AF27" s="67"/>
      <c r="AG27" s="67">
        <v>2</v>
      </c>
      <c r="AH27" s="67"/>
      <c r="AI27" s="67"/>
      <c r="AJ27" s="67"/>
      <c r="AK27" s="67"/>
      <c r="AL27" s="67"/>
      <c r="AM27" s="67"/>
    </row>
    <row r="28" spans="1:39">
      <c r="A28" s="8">
        <v>20</v>
      </c>
      <c r="B28" s="18" t="s">
        <v>34</v>
      </c>
      <c r="C28" s="19" t="s">
        <v>36</v>
      </c>
      <c r="D28" s="18" t="s">
        <v>16</v>
      </c>
      <c r="E28" s="20">
        <v>26000</v>
      </c>
      <c r="F28" s="21">
        <v>88.6</v>
      </c>
      <c r="G28" s="22">
        <v>3</v>
      </c>
      <c r="H28" s="11">
        <f t="shared" si="0"/>
        <v>326.93399999999991</v>
      </c>
      <c r="I28" s="57" t="s">
        <v>173</v>
      </c>
      <c r="J28" s="12">
        <f t="shared" si="1"/>
        <v>265.79999999999995</v>
      </c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6"/>
      <c r="Y28" s="66"/>
      <c r="Z28" s="66"/>
      <c r="AA28" s="66"/>
      <c r="AB28" s="66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</row>
    <row r="29" spans="1:39">
      <c r="A29" s="8">
        <v>21</v>
      </c>
      <c r="B29" s="18" t="s">
        <v>34</v>
      </c>
      <c r="C29" s="19" t="s">
        <v>36</v>
      </c>
      <c r="D29" s="18" t="s">
        <v>19</v>
      </c>
      <c r="E29" s="20">
        <v>20000</v>
      </c>
      <c r="F29" s="21">
        <v>108.1</v>
      </c>
      <c r="G29" s="22">
        <v>2</v>
      </c>
      <c r="H29" s="11">
        <f t="shared" si="0"/>
        <v>265.92599999999999</v>
      </c>
      <c r="I29" s="57" t="s">
        <v>169</v>
      </c>
      <c r="J29" s="12">
        <f t="shared" si="1"/>
        <v>216.2</v>
      </c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6"/>
      <c r="Y29" s="66"/>
      <c r="Z29" s="66"/>
      <c r="AA29" s="66"/>
      <c r="AB29" s="66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</row>
    <row r="30" spans="1:39">
      <c r="A30" s="8">
        <v>22</v>
      </c>
      <c r="B30" s="18" t="s">
        <v>34</v>
      </c>
      <c r="C30" s="19" t="s">
        <v>36</v>
      </c>
      <c r="D30" s="18" t="s">
        <v>18</v>
      </c>
      <c r="E30" s="20">
        <v>20000</v>
      </c>
      <c r="F30" s="21">
        <v>108.1</v>
      </c>
      <c r="G30" s="22">
        <v>2</v>
      </c>
      <c r="H30" s="11">
        <f t="shared" si="0"/>
        <v>265.92599999999999</v>
      </c>
      <c r="I30" s="57" t="s">
        <v>169</v>
      </c>
      <c r="J30" s="12">
        <f t="shared" si="1"/>
        <v>216.2</v>
      </c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6"/>
      <c r="Y30" s="66"/>
      <c r="Z30" s="66"/>
      <c r="AA30" s="66"/>
      <c r="AB30" s="66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</row>
    <row r="31" spans="1:39">
      <c r="A31" s="8">
        <v>23</v>
      </c>
      <c r="B31" s="18" t="s">
        <v>34</v>
      </c>
      <c r="C31" s="19" t="s">
        <v>36</v>
      </c>
      <c r="D31" s="18" t="s">
        <v>20</v>
      </c>
      <c r="E31" s="20">
        <v>20000</v>
      </c>
      <c r="F31" s="21">
        <v>108.1</v>
      </c>
      <c r="G31" s="22">
        <v>2</v>
      </c>
      <c r="H31" s="11">
        <f t="shared" si="0"/>
        <v>265.92599999999999</v>
      </c>
      <c r="I31" s="57" t="s">
        <v>169</v>
      </c>
      <c r="J31" s="12">
        <f t="shared" si="1"/>
        <v>216.2</v>
      </c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6"/>
      <c r="Y31" s="66"/>
      <c r="Z31" s="66"/>
      <c r="AA31" s="66"/>
      <c r="AB31" s="66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</row>
    <row r="32" spans="1:39">
      <c r="A32" s="8">
        <v>24</v>
      </c>
      <c r="B32" s="1" t="s">
        <v>37</v>
      </c>
      <c r="C32" s="32" t="s">
        <v>38</v>
      </c>
      <c r="D32" s="1" t="s">
        <v>16</v>
      </c>
      <c r="E32" s="26" t="s">
        <v>39</v>
      </c>
      <c r="F32" s="25">
        <v>8.1999999999999993</v>
      </c>
      <c r="G32" s="26">
        <v>6</v>
      </c>
      <c r="H32" s="11">
        <f t="shared" si="0"/>
        <v>60.515999999999991</v>
      </c>
      <c r="I32" s="57" t="s">
        <v>174</v>
      </c>
      <c r="J32" s="12">
        <f t="shared" si="1"/>
        <v>49.199999999999996</v>
      </c>
      <c r="K32" s="65">
        <v>2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6"/>
      <c r="Y32" s="66"/>
      <c r="Z32" s="66"/>
      <c r="AA32" s="66"/>
      <c r="AB32" s="66"/>
      <c r="AC32" s="67"/>
      <c r="AD32" s="67">
        <v>4</v>
      </c>
      <c r="AE32" s="67"/>
      <c r="AF32" s="67"/>
      <c r="AG32" s="67"/>
      <c r="AH32" s="67"/>
      <c r="AI32" s="67"/>
      <c r="AJ32" s="67"/>
      <c r="AK32" s="67"/>
      <c r="AL32" s="67"/>
      <c r="AM32" s="67"/>
    </row>
    <row r="33" spans="1:39">
      <c r="A33" s="8">
        <v>25</v>
      </c>
      <c r="B33" s="1" t="s">
        <v>37</v>
      </c>
      <c r="C33" s="32" t="s">
        <v>38</v>
      </c>
      <c r="D33" s="1" t="s">
        <v>19</v>
      </c>
      <c r="E33" s="26" t="s">
        <v>40</v>
      </c>
      <c r="F33" s="25">
        <v>8.1999999999999993</v>
      </c>
      <c r="G33" s="26">
        <v>4</v>
      </c>
      <c r="H33" s="11">
        <f t="shared" si="0"/>
        <v>40.343999999999994</v>
      </c>
      <c r="I33" s="57" t="s">
        <v>175</v>
      </c>
      <c r="J33" s="12">
        <f t="shared" si="1"/>
        <v>32.799999999999997</v>
      </c>
      <c r="K33" s="65">
        <v>1</v>
      </c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6"/>
      <c r="Y33" s="66"/>
      <c r="Z33" s="66"/>
      <c r="AA33" s="66"/>
      <c r="AB33" s="66"/>
      <c r="AC33" s="67"/>
      <c r="AD33" s="67">
        <v>3</v>
      </c>
      <c r="AE33" s="67"/>
      <c r="AF33" s="67"/>
      <c r="AG33" s="67"/>
      <c r="AH33" s="67"/>
      <c r="AI33" s="67"/>
      <c r="AJ33" s="67"/>
      <c r="AK33" s="67"/>
      <c r="AL33" s="67"/>
      <c r="AM33" s="67"/>
    </row>
    <row r="34" spans="1:39">
      <c r="A34" s="8">
        <v>26</v>
      </c>
      <c r="B34" s="1" t="s">
        <v>37</v>
      </c>
      <c r="C34" s="32" t="s">
        <v>38</v>
      </c>
      <c r="D34" s="1" t="s">
        <v>18</v>
      </c>
      <c r="E34" s="26" t="s">
        <v>40</v>
      </c>
      <c r="F34" s="25">
        <v>8.1999999999999993</v>
      </c>
      <c r="G34" s="26">
        <v>4</v>
      </c>
      <c r="H34" s="11">
        <f t="shared" si="0"/>
        <v>40.343999999999994</v>
      </c>
      <c r="I34" s="57" t="s">
        <v>175</v>
      </c>
      <c r="J34" s="12">
        <f t="shared" si="1"/>
        <v>32.799999999999997</v>
      </c>
      <c r="K34" s="65">
        <v>1</v>
      </c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6"/>
      <c r="Y34" s="66"/>
      <c r="Z34" s="66"/>
      <c r="AA34" s="66"/>
      <c r="AB34" s="66"/>
      <c r="AC34" s="67"/>
      <c r="AD34" s="67">
        <v>3</v>
      </c>
      <c r="AE34" s="67"/>
      <c r="AF34" s="67"/>
      <c r="AG34" s="67"/>
      <c r="AH34" s="67"/>
      <c r="AI34" s="67"/>
      <c r="AJ34" s="67"/>
      <c r="AK34" s="67"/>
      <c r="AL34" s="67"/>
      <c r="AM34" s="67"/>
    </row>
    <row r="35" spans="1:39">
      <c r="A35" s="8">
        <v>27</v>
      </c>
      <c r="B35" s="1" t="s">
        <v>37</v>
      </c>
      <c r="C35" s="32" t="s">
        <v>38</v>
      </c>
      <c r="D35" s="1" t="s">
        <v>20</v>
      </c>
      <c r="E35" s="26" t="s">
        <v>40</v>
      </c>
      <c r="F35" s="25">
        <v>8.1999999999999993</v>
      </c>
      <c r="G35" s="26">
        <v>4</v>
      </c>
      <c r="H35" s="11">
        <f t="shared" si="0"/>
        <v>40.343999999999994</v>
      </c>
      <c r="I35" s="57" t="s">
        <v>175</v>
      </c>
      <c r="J35" s="12">
        <f t="shared" si="1"/>
        <v>32.799999999999997</v>
      </c>
      <c r="K35" s="65">
        <v>1</v>
      </c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6"/>
      <c r="Y35" s="66"/>
      <c r="Z35" s="66"/>
      <c r="AA35" s="66"/>
      <c r="AB35" s="66"/>
      <c r="AC35" s="67"/>
      <c r="AD35" s="67">
        <v>3</v>
      </c>
      <c r="AE35" s="67"/>
      <c r="AF35" s="67"/>
      <c r="AG35" s="67"/>
      <c r="AH35" s="67"/>
      <c r="AI35" s="67"/>
      <c r="AJ35" s="67"/>
      <c r="AK35" s="67"/>
      <c r="AL35" s="67"/>
      <c r="AM35" s="67"/>
    </row>
    <row r="36" spans="1:39" ht="26.25">
      <c r="A36" s="8"/>
      <c r="B36" s="103" t="s">
        <v>43</v>
      </c>
      <c r="C36" s="103">
        <v>1300</v>
      </c>
      <c r="D36" s="103" t="s">
        <v>5</v>
      </c>
      <c r="E36" s="104">
        <v>2500</v>
      </c>
      <c r="F36" s="105">
        <v>30</v>
      </c>
      <c r="G36" s="104">
        <v>3</v>
      </c>
      <c r="H36" s="96">
        <f t="shared" si="0"/>
        <v>110.7</v>
      </c>
      <c r="I36" s="63" t="s">
        <v>373</v>
      </c>
      <c r="J36" s="64">
        <f t="shared" si="1"/>
        <v>90</v>
      </c>
      <c r="K36" s="69" t="s">
        <v>182</v>
      </c>
      <c r="L36" s="69" t="s">
        <v>179</v>
      </c>
      <c r="M36" s="69" t="s">
        <v>198</v>
      </c>
      <c r="N36" s="69" t="s">
        <v>217</v>
      </c>
      <c r="O36" s="69" t="s">
        <v>203</v>
      </c>
      <c r="P36" s="69" t="s">
        <v>204</v>
      </c>
      <c r="Q36" s="69" t="s">
        <v>192</v>
      </c>
      <c r="R36" s="69" t="s">
        <v>205</v>
      </c>
      <c r="S36" s="69" t="s">
        <v>193</v>
      </c>
      <c r="T36" s="69" t="s">
        <v>207</v>
      </c>
      <c r="U36" s="69" t="s">
        <v>206</v>
      </c>
      <c r="V36" s="69" t="s">
        <v>178</v>
      </c>
      <c r="W36" s="69" t="s">
        <v>208</v>
      </c>
      <c r="X36" s="69" t="s">
        <v>216</v>
      </c>
      <c r="Y36" s="69" t="s">
        <v>195</v>
      </c>
      <c r="Z36" s="69" t="s">
        <v>197</v>
      </c>
      <c r="AA36" s="69" t="s">
        <v>209</v>
      </c>
      <c r="AB36" s="69" t="s">
        <v>210</v>
      </c>
      <c r="AC36" s="69" t="s">
        <v>194</v>
      </c>
      <c r="AD36" s="69" t="s">
        <v>211</v>
      </c>
      <c r="AE36" s="69" t="s">
        <v>212</v>
      </c>
      <c r="AF36" s="69" t="s">
        <v>213</v>
      </c>
      <c r="AG36" s="69" t="s">
        <v>214</v>
      </c>
      <c r="AH36" s="69" t="s">
        <v>215</v>
      </c>
      <c r="AI36" s="69" t="s">
        <v>189</v>
      </c>
      <c r="AJ36" s="67"/>
      <c r="AK36" s="67"/>
      <c r="AL36" s="67"/>
      <c r="AM36" s="67"/>
    </row>
    <row r="37" spans="1:39" ht="30">
      <c r="A37" s="8">
        <v>28</v>
      </c>
      <c r="B37" s="93" t="s">
        <v>43</v>
      </c>
      <c r="C37" s="94" t="s">
        <v>232</v>
      </c>
      <c r="D37" s="93" t="s">
        <v>5</v>
      </c>
      <c r="E37" s="95">
        <v>24000</v>
      </c>
      <c r="F37" s="96">
        <v>74.8</v>
      </c>
      <c r="G37" s="95">
        <v>10</v>
      </c>
      <c r="H37" s="96">
        <f t="shared" si="0"/>
        <v>920.04</v>
      </c>
      <c r="I37" s="114" t="s">
        <v>306</v>
      </c>
      <c r="J37" s="12">
        <f t="shared" si="1"/>
        <v>748</v>
      </c>
      <c r="K37" s="65">
        <v>2</v>
      </c>
      <c r="L37" s="65"/>
      <c r="M37" s="65"/>
      <c r="N37" s="65"/>
      <c r="O37" s="65"/>
      <c r="P37" s="65"/>
      <c r="Q37" s="65"/>
      <c r="R37" s="65"/>
      <c r="S37" s="65">
        <v>1</v>
      </c>
      <c r="T37" s="65">
        <v>1</v>
      </c>
      <c r="U37" s="65"/>
      <c r="V37" s="65">
        <v>2</v>
      </c>
      <c r="W37" s="65"/>
      <c r="X37" s="66"/>
      <c r="Y37" s="66">
        <v>1</v>
      </c>
      <c r="Z37" s="66"/>
      <c r="AA37" s="66">
        <v>2</v>
      </c>
      <c r="AB37" s="66"/>
      <c r="AC37" s="67"/>
      <c r="AD37" s="67"/>
      <c r="AE37" s="67"/>
      <c r="AF37" s="67"/>
      <c r="AG37" s="67">
        <v>1</v>
      </c>
      <c r="AH37" s="67">
        <v>1</v>
      </c>
      <c r="AI37" s="67"/>
      <c r="AJ37" s="67"/>
      <c r="AK37" s="67"/>
      <c r="AL37" s="67"/>
      <c r="AM37" s="67"/>
    </row>
    <row r="38" spans="1:39">
      <c r="A38" s="8">
        <v>29</v>
      </c>
      <c r="B38" s="93" t="s">
        <v>43</v>
      </c>
      <c r="C38" s="94" t="s">
        <v>49</v>
      </c>
      <c r="D38" s="93" t="s">
        <v>5</v>
      </c>
      <c r="E38" s="95">
        <v>6500</v>
      </c>
      <c r="F38" s="96">
        <v>34.5</v>
      </c>
      <c r="G38" s="95">
        <v>2</v>
      </c>
      <c r="H38" s="96">
        <f t="shared" si="0"/>
        <v>84.87</v>
      </c>
      <c r="I38" s="63" t="s">
        <v>274</v>
      </c>
      <c r="J38" s="12">
        <f t="shared" si="1"/>
        <v>69</v>
      </c>
      <c r="K38" s="65">
        <v>1</v>
      </c>
      <c r="L38" s="65"/>
      <c r="M38" s="65"/>
      <c r="N38" s="65"/>
      <c r="O38" s="65"/>
      <c r="P38" s="65"/>
      <c r="Q38" s="65"/>
      <c r="R38" s="65"/>
      <c r="S38" s="65"/>
      <c r="T38" s="65"/>
      <c r="U38" s="65">
        <v>2</v>
      </c>
      <c r="V38" s="65"/>
      <c r="W38" s="65"/>
      <c r="X38" s="66"/>
      <c r="Y38" s="66"/>
      <c r="Z38" s="66"/>
      <c r="AA38" s="66"/>
      <c r="AB38" s="66"/>
      <c r="AC38" s="67"/>
      <c r="AD38" s="67"/>
      <c r="AE38" s="67"/>
      <c r="AF38" s="67"/>
      <c r="AG38" s="67">
        <v>1</v>
      </c>
      <c r="AH38" s="67"/>
      <c r="AI38" s="67"/>
      <c r="AJ38" s="67"/>
      <c r="AK38" s="67"/>
      <c r="AL38" s="67"/>
      <c r="AM38" s="67"/>
    </row>
    <row r="39" spans="1:39" ht="30">
      <c r="A39" s="8">
        <v>30</v>
      </c>
      <c r="B39" s="93" t="s">
        <v>43</v>
      </c>
      <c r="C39" s="94" t="s">
        <v>57</v>
      </c>
      <c r="D39" s="93" t="s">
        <v>5</v>
      </c>
      <c r="E39" s="95">
        <v>12500</v>
      </c>
      <c r="F39" s="96">
        <v>48.9</v>
      </c>
      <c r="G39" s="95">
        <v>7</v>
      </c>
      <c r="H39" s="96">
        <f t="shared" si="0"/>
        <v>421.029</v>
      </c>
      <c r="I39" s="114" t="s">
        <v>364</v>
      </c>
      <c r="J39" s="62">
        <f t="shared" si="1"/>
        <v>342.3</v>
      </c>
      <c r="K39" s="65">
        <v>2</v>
      </c>
      <c r="L39" s="65">
        <v>2</v>
      </c>
      <c r="M39" s="65">
        <v>2</v>
      </c>
      <c r="N39" s="65"/>
      <c r="O39" s="65"/>
      <c r="P39" s="65"/>
      <c r="Q39" s="65"/>
      <c r="R39" s="65"/>
      <c r="S39" s="65">
        <v>1</v>
      </c>
      <c r="T39" s="65"/>
      <c r="U39" s="65">
        <v>1</v>
      </c>
      <c r="V39" s="65"/>
      <c r="W39" s="65"/>
      <c r="X39" s="66"/>
      <c r="Y39" s="66"/>
      <c r="Z39" s="66"/>
      <c r="AA39" s="66"/>
      <c r="AB39" s="66"/>
      <c r="AC39" s="67">
        <v>2</v>
      </c>
      <c r="AD39" s="67"/>
      <c r="AE39" s="67"/>
      <c r="AF39" s="67"/>
      <c r="AG39" s="67">
        <v>2</v>
      </c>
      <c r="AH39" s="67"/>
      <c r="AI39" s="67"/>
      <c r="AJ39" s="67"/>
      <c r="AK39" s="67"/>
      <c r="AL39" s="67"/>
      <c r="AM39" s="67"/>
    </row>
    <row r="40" spans="1:39" ht="30">
      <c r="A40" s="8">
        <v>31</v>
      </c>
      <c r="B40" s="93" t="s">
        <v>43</v>
      </c>
      <c r="C40" s="94" t="s">
        <v>58</v>
      </c>
      <c r="D40" s="93" t="s">
        <v>5</v>
      </c>
      <c r="E40" s="95">
        <v>13000</v>
      </c>
      <c r="F40" s="96">
        <v>50.6</v>
      </c>
      <c r="G40" s="95">
        <v>12</v>
      </c>
      <c r="H40" s="96">
        <f t="shared" si="0"/>
        <v>746.85599999999999</v>
      </c>
      <c r="I40" s="114" t="s">
        <v>374</v>
      </c>
      <c r="J40" s="12">
        <f t="shared" si="1"/>
        <v>607.20000000000005</v>
      </c>
      <c r="K40" s="65"/>
      <c r="L40" s="65">
        <v>3</v>
      </c>
      <c r="M40" s="65"/>
      <c r="N40" s="65"/>
      <c r="O40" s="65"/>
      <c r="P40" s="65"/>
      <c r="Q40" s="65"/>
      <c r="R40" s="65"/>
      <c r="S40" s="65"/>
      <c r="T40" s="65">
        <v>1</v>
      </c>
      <c r="U40" s="65"/>
      <c r="V40" s="65"/>
      <c r="W40" s="65"/>
      <c r="X40" s="66"/>
      <c r="Y40" s="66"/>
      <c r="Z40" s="66"/>
      <c r="AA40" s="66">
        <v>2</v>
      </c>
      <c r="AB40" s="66"/>
      <c r="AC40" s="67">
        <v>2</v>
      </c>
      <c r="AD40" s="67"/>
      <c r="AE40" s="67"/>
      <c r="AF40" s="67"/>
      <c r="AG40" s="67"/>
      <c r="AH40" s="67"/>
      <c r="AI40" s="67"/>
      <c r="AJ40" s="67"/>
      <c r="AK40" s="67"/>
      <c r="AL40" s="67"/>
      <c r="AM40" s="67"/>
    </row>
    <row r="41" spans="1:39">
      <c r="A41" s="8">
        <v>32</v>
      </c>
      <c r="B41" s="93" t="s">
        <v>43</v>
      </c>
      <c r="C41" s="94" t="s">
        <v>266</v>
      </c>
      <c r="D41" s="93" t="s">
        <v>5</v>
      </c>
      <c r="E41" s="95">
        <v>10000</v>
      </c>
      <c r="F41" s="96">
        <v>72.5</v>
      </c>
      <c r="G41" s="95">
        <v>12</v>
      </c>
      <c r="H41" s="96">
        <f t="shared" si="0"/>
        <v>1070.0999999999999</v>
      </c>
      <c r="I41" s="63" t="s">
        <v>267</v>
      </c>
      <c r="J41" s="12">
        <f t="shared" si="1"/>
        <v>870</v>
      </c>
      <c r="K41" s="65"/>
      <c r="L41" s="65"/>
      <c r="M41" s="65"/>
      <c r="N41" s="65">
        <v>5</v>
      </c>
      <c r="O41" s="65"/>
      <c r="P41" s="65"/>
      <c r="Q41" s="65"/>
      <c r="R41" s="65"/>
      <c r="S41" s="65">
        <v>2</v>
      </c>
      <c r="T41" s="65"/>
      <c r="U41" s="65"/>
      <c r="V41" s="65"/>
      <c r="W41" s="65"/>
      <c r="X41" s="66"/>
      <c r="Y41" s="66"/>
      <c r="Z41" s="66"/>
      <c r="AA41" s="66">
        <v>3</v>
      </c>
      <c r="AB41" s="66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</row>
    <row r="42" spans="1:39">
      <c r="A42" s="8">
        <v>33</v>
      </c>
      <c r="B42" s="93" t="s">
        <v>43</v>
      </c>
      <c r="C42" s="94" t="s">
        <v>59</v>
      </c>
      <c r="D42" s="93" t="s">
        <v>5</v>
      </c>
      <c r="E42" s="95">
        <v>6000</v>
      </c>
      <c r="F42" s="96">
        <v>33.4</v>
      </c>
      <c r="G42" s="95">
        <v>1</v>
      </c>
      <c r="H42" s="96">
        <f t="shared" si="0"/>
        <v>41.082000000000001</v>
      </c>
      <c r="I42" s="63" t="s">
        <v>247</v>
      </c>
      <c r="J42" s="12">
        <f t="shared" si="1"/>
        <v>33.4</v>
      </c>
      <c r="K42" s="65"/>
      <c r="L42" s="65">
        <v>1</v>
      </c>
      <c r="M42" s="65"/>
      <c r="N42" s="65"/>
      <c r="O42" s="65">
        <v>1</v>
      </c>
      <c r="P42" s="65"/>
      <c r="Q42" s="65">
        <v>1</v>
      </c>
      <c r="R42" s="65"/>
      <c r="S42" s="65"/>
      <c r="T42" s="65"/>
      <c r="U42" s="65"/>
      <c r="V42" s="65"/>
      <c r="W42" s="65"/>
      <c r="X42" s="66"/>
      <c r="Y42" s="66"/>
      <c r="Z42" s="66"/>
      <c r="AA42" s="66">
        <v>1</v>
      </c>
      <c r="AB42" s="66">
        <v>1</v>
      </c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</row>
    <row r="43" spans="1:39">
      <c r="A43" s="8">
        <v>34</v>
      </c>
      <c r="B43" s="93" t="s">
        <v>43</v>
      </c>
      <c r="C43" s="94" t="s">
        <v>271</v>
      </c>
      <c r="D43" s="93" t="s">
        <v>5</v>
      </c>
      <c r="E43" s="95">
        <v>2000</v>
      </c>
      <c r="F43" s="96">
        <v>18.399999999999999</v>
      </c>
      <c r="G43" s="95">
        <v>3</v>
      </c>
      <c r="H43" s="96">
        <f t="shared" si="0"/>
        <v>67.896000000000001</v>
      </c>
      <c r="I43" s="114" t="s">
        <v>272</v>
      </c>
      <c r="J43" s="12">
        <f t="shared" si="1"/>
        <v>55.199999999999996</v>
      </c>
      <c r="K43" s="70"/>
      <c r="L43" s="70"/>
      <c r="M43" s="70"/>
      <c r="N43" s="70"/>
      <c r="O43" s="70"/>
      <c r="P43" s="70"/>
      <c r="Q43" s="70"/>
      <c r="R43" s="70">
        <v>1</v>
      </c>
      <c r="S43" s="70"/>
      <c r="T43" s="70"/>
      <c r="U43" s="70"/>
      <c r="V43" s="70"/>
      <c r="W43" s="70">
        <v>6</v>
      </c>
      <c r="X43" s="71"/>
      <c r="Y43" s="71"/>
      <c r="Z43" s="71"/>
      <c r="AA43" s="71">
        <v>1</v>
      </c>
      <c r="AB43" s="71">
        <v>1</v>
      </c>
      <c r="AC43" s="72">
        <v>1</v>
      </c>
      <c r="AD43" s="72"/>
      <c r="AE43" s="72"/>
      <c r="AF43" s="72"/>
      <c r="AG43" s="72"/>
      <c r="AH43" s="72"/>
      <c r="AI43" s="72"/>
      <c r="AJ43" s="67"/>
      <c r="AK43" s="67"/>
      <c r="AL43" s="67"/>
      <c r="AM43" s="67"/>
    </row>
    <row r="44" spans="1:39">
      <c r="A44" s="8">
        <v>35</v>
      </c>
      <c r="B44" s="93" t="s">
        <v>43</v>
      </c>
      <c r="C44" s="94" t="s">
        <v>60</v>
      </c>
      <c r="D44" s="93" t="s">
        <v>5</v>
      </c>
      <c r="E44" s="95">
        <v>7000</v>
      </c>
      <c r="F44" s="96">
        <v>33.4</v>
      </c>
      <c r="G44" s="95">
        <v>6</v>
      </c>
      <c r="H44" s="96">
        <f t="shared" si="0"/>
        <v>246.49199999999996</v>
      </c>
      <c r="I44" s="63" t="s">
        <v>300</v>
      </c>
      <c r="J44" s="12">
        <f t="shared" si="1"/>
        <v>200.39999999999998</v>
      </c>
      <c r="K44" s="73"/>
      <c r="L44" s="73"/>
      <c r="M44" s="73"/>
      <c r="N44" s="73"/>
      <c r="O44" s="73">
        <v>3</v>
      </c>
      <c r="P44" s="73"/>
      <c r="Q44" s="73"/>
      <c r="R44" s="73"/>
      <c r="S44" s="73"/>
      <c r="T44" s="73"/>
      <c r="U44" s="73"/>
      <c r="V44" s="73"/>
      <c r="W44" s="73"/>
      <c r="X44" s="74">
        <v>2</v>
      </c>
      <c r="Y44" s="74"/>
      <c r="Z44" s="74"/>
      <c r="AA44" s="74"/>
      <c r="AB44" s="74"/>
      <c r="AC44" s="75"/>
      <c r="AD44" s="75"/>
      <c r="AE44" s="75"/>
      <c r="AF44" s="75"/>
      <c r="AG44" s="75"/>
      <c r="AH44" s="75"/>
      <c r="AI44" s="75"/>
      <c r="AJ44" s="67"/>
      <c r="AK44" s="67"/>
      <c r="AL44" s="67"/>
      <c r="AM44" s="67"/>
    </row>
    <row r="45" spans="1:39">
      <c r="A45" s="8">
        <v>36</v>
      </c>
      <c r="B45" s="98" t="s">
        <v>43</v>
      </c>
      <c r="C45" s="99" t="s">
        <v>61</v>
      </c>
      <c r="D45" s="93" t="s">
        <v>5</v>
      </c>
      <c r="E45" s="95">
        <v>6900</v>
      </c>
      <c r="F45" s="96">
        <v>34.5</v>
      </c>
      <c r="G45" s="95">
        <v>5</v>
      </c>
      <c r="H45" s="96">
        <f t="shared" si="0"/>
        <v>212.17499999999998</v>
      </c>
      <c r="I45" s="63" t="s">
        <v>305</v>
      </c>
      <c r="J45" s="12">
        <f t="shared" si="1"/>
        <v>172.5</v>
      </c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7"/>
      <c r="Y45" s="77"/>
      <c r="Z45" s="77"/>
      <c r="AA45" s="77"/>
      <c r="AB45" s="77"/>
      <c r="AC45" s="78">
        <v>2</v>
      </c>
      <c r="AD45" s="78"/>
      <c r="AE45" s="78">
        <v>3</v>
      </c>
      <c r="AF45" s="78"/>
      <c r="AG45" s="78">
        <v>2</v>
      </c>
      <c r="AH45" s="78"/>
      <c r="AI45" s="78">
        <v>2</v>
      </c>
      <c r="AJ45" s="67"/>
      <c r="AK45" s="67"/>
      <c r="AL45" s="67"/>
      <c r="AM45" s="67"/>
    </row>
    <row r="46" spans="1:39">
      <c r="A46" s="8">
        <v>37</v>
      </c>
      <c r="B46" s="13" t="s">
        <v>43</v>
      </c>
      <c r="C46" s="14" t="s">
        <v>62</v>
      </c>
      <c r="D46" s="13" t="s">
        <v>5</v>
      </c>
      <c r="E46" s="9">
        <v>20000</v>
      </c>
      <c r="F46" s="15">
        <v>75.900000000000006</v>
      </c>
      <c r="G46" s="9">
        <v>2</v>
      </c>
      <c r="H46" s="11">
        <f t="shared" si="0"/>
        <v>186.714</v>
      </c>
      <c r="I46" s="57" t="s">
        <v>176</v>
      </c>
      <c r="J46" s="12">
        <f t="shared" si="1"/>
        <v>151.80000000000001</v>
      </c>
      <c r="K46" s="65"/>
      <c r="L46" s="65"/>
      <c r="M46" s="65"/>
      <c r="N46" s="65"/>
      <c r="O46" s="65"/>
      <c r="P46" s="65"/>
      <c r="Q46" s="65"/>
      <c r="R46" s="65">
        <v>1</v>
      </c>
      <c r="S46" s="65"/>
      <c r="T46" s="65"/>
      <c r="U46" s="65"/>
      <c r="V46" s="65"/>
      <c r="W46" s="65"/>
      <c r="X46" s="66"/>
      <c r="Y46" s="66"/>
      <c r="Z46" s="66"/>
      <c r="AA46" s="66"/>
      <c r="AB46" s="66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</row>
    <row r="47" spans="1:39">
      <c r="A47" s="8">
        <v>38</v>
      </c>
      <c r="B47" s="37" t="s">
        <v>43</v>
      </c>
      <c r="C47" s="38" t="s">
        <v>63</v>
      </c>
      <c r="D47" s="37" t="s">
        <v>5</v>
      </c>
      <c r="E47" s="17">
        <v>1600</v>
      </c>
      <c r="F47" s="15">
        <v>18.399999999999999</v>
      </c>
      <c r="G47" s="9">
        <v>2</v>
      </c>
      <c r="H47" s="11">
        <f t="shared" si="0"/>
        <v>45.263999999999996</v>
      </c>
      <c r="I47" s="57" t="s">
        <v>177</v>
      </c>
      <c r="J47" s="12">
        <f t="shared" si="1"/>
        <v>36.799999999999997</v>
      </c>
      <c r="K47" s="65"/>
      <c r="L47" s="65">
        <v>1</v>
      </c>
      <c r="M47" s="65"/>
      <c r="N47" s="65"/>
      <c r="O47" s="65"/>
      <c r="P47" s="65"/>
      <c r="Q47" s="65">
        <v>1</v>
      </c>
      <c r="R47" s="65"/>
      <c r="S47" s="65"/>
      <c r="T47" s="65"/>
      <c r="U47" s="65"/>
      <c r="V47" s="65"/>
      <c r="W47" s="65"/>
      <c r="X47" s="66"/>
      <c r="Y47" s="66"/>
      <c r="Z47" s="66"/>
      <c r="AA47" s="66"/>
      <c r="AB47" s="66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</row>
    <row r="48" spans="1:39">
      <c r="A48" s="8">
        <v>39</v>
      </c>
      <c r="B48" s="13" t="s">
        <v>43</v>
      </c>
      <c r="C48" s="19" t="s">
        <v>64</v>
      </c>
      <c r="D48" s="13" t="s">
        <v>16</v>
      </c>
      <c r="E48" s="20">
        <v>2500</v>
      </c>
      <c r="F48" s="15">
        <v>54.1</v>
      </c>
      <c r="G48" s="9">
        <v>1</v>
      </c>
      <c r="H48" s="11">
        <f t="shared" si="0"/>
        <v>66.543000000000006</v>
      </c>
      <c r="I48" s="57" t="s">
        <v>178</v>
      </c>
      <c r="J48" s="12">
        <f t="shared" si="1"/>
        <v>54.1</v>
      </c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>
        <v>1</v>
      </c>
      <c r="W48" s="65"/>
      <c r="X48" s="66"/>
      <c r="Y48" s="66"/>
      <c r="Z48" s="66"/>
      <c r="AA48" s="66"/>
      <c r="AB48" s="66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</row>
    <row r="49" spans="1:39">
      <c r="A49" s="8">
        <v>40</v>
      </c>
      <c r="B49" s="13" t="s">
        <v>43</v>
      </c>
      <c r="C49" s="19" t="s">
        <v>64</v>
      </c>
      <c r="D49" s="13" t="s">
        <v>19</v>
      </c>
      <c r="E49" s="20">
        <v>2000</v>
      </c>
      <c r="F49" s="15">
        <v>54.1</v>
      </c>
      <c r="G49" s="9">
        <v>1</v>
      </c>
      <c r="H49" s="11">
        <f t="shared" si="0"/>
        <v>66.543000000000006</v>
      </c>
      <c r="I49" s="57" t="s">
        <v>178</v>
      </c>
      <c r="J49" s="12">
        <f t="shared" si="1"/>
        <v>54.1</v>
      </c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>
        <v>1</v>
      </c>
      <c r="W49" s="65"/>
      <c r="X49" s="66"/>
      <c r="Y49" s="66"/>
      <c r="Z49" s="66"/>
      <c r="AA49" s="66"/>
      <c r="AB49" s="66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</row>
    <row r="50" spans="1:39">
      <c r="A50" s="8">
        <v>41</v>
      </c>
      <c r="B50" s="13" t="s">
        <v>43</v>
      </c>
      <c r="C50" s="19" t="s">
        <v>64</v>
      </c>
      <c r="D50" s="13" t="s">
        <v>20</v>
      </c>
      <c r="E50" s="20">
        <v>2000</v>
      </c>
      <c r="F50" s="15">
        <v>54.1</v>
      </c>
      <c r="G50" s="9">
        <v>1</v>
      </c>
      <c r="H50" s="11">
        <f t="shared" si="0"/>
        <v>66.543000000000006</v>
      </c>
      <c r="I50" s="57" t="s">
        <v>178</v>
      </c>
      <c r="J50" s="12">
        <f t="shared" si="1"/>
        <v>54.1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>
        <v>1</v>
      </c>
      <c r="W50" s="65"/>
      <c r="X50" s="66"/>
      <c r="Y50" s="66"/>
      <c r="Z50" s="66"/>
      <c r="AA50" s="66"/>
      <c r="AB50" s="66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</row>
    <row r="51" spans="1:39">
      <c r="A51" s="8">
        <v>42</v>
      </c>
      <c r="B51" s="13" t="s">
        <v>43</v>
      </c>
      <c r="C51" s="19" t="s">
        <v>64</v>
      </c>
      <c r="D51" s="13" t="s">
        <v>18</v>
      </c>
      <c r="E51" s="20">
        <v>2000</v>
      </c>
      <c r="F51" s="15">
        <v>54.1</v>
      </c>
      <c r="G51" s="9">
        <v>1</v>
      </c>
      <c r="H51" s="11">
        <f t="shared" si="0"/>
        <v>66.543000000000006</v>
      </c>
      <c r="I51" s="57" t="s">
        <v>178</v>
      </c>
      <c r="J51" s="12">
        <f t="shared" si="1"/>
        <v>54.1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>
        <v>1</v>
      </c>
      <c r="W51" s="65"/>
      <c r="X51" s="66"/>
      <c r="Y51" s="66"/>
      <c r="Z51" s="66"/>
      <c r="AA51" s="66"/>
      <c r="AB51" s="66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</row>
    <row r="52" spans="1:39">
      <c r="A52" s="8">
        <v>43</v>
      </c>
      <c r="B52" s="116" t="s">
        <v>43</v>
      </c>
      <c r="C52" s="123" t="s">
        <v>66</v>
      </c>
      <c r="D52" s="116" t="s">
        <v>5</v>
      </c>
      <c r="E52" s="117">
        <v>12000</v>
      </c>
      <c r="F52" s="118">
        <v>75.900000000000006</v>
      </c>
      <c r="G52" s="119">
        <v>14</v>
      </c>
      <c r="H52" s="96">
        <f t="shared" si="0"/>
        <v>1306.998</v>
      </c>
      <c r="I52" s="63" t="s">
        <v>325</v>
      </c>
      <c r="J52" s="12">
        <f t="shared" si="1"/>
        <v>1062.6000000000001</v>
      </c>
      <c r="K52" s="65">
        <v>2</v>
      </c>
      <c r="L52" s="65">
        <v>1</v>
      </c>
      <c r="M52" s="65">
        <v>3</v>
      </c>
      <c r="N52" s="65"/>
      <c r="O52" s="65">
        <v>3</v>
      </c>
      <c r="P52" s="65"/>
      <c r="Q52" s="65"/>
      <c r="R52" s="65">
        <v>2</v>
      </c>
      <c r="S52" s="65"/>
      <c r="T52" s="65"/>
      <c r="U52" s="65"/>
      <c r="V52" s="65"/>
      <c r="W52" s="65"/>
      <c r="X52" s="66"/>
      <c r="Y52" s="66"/>
      <c r="Z52" s="66"/>
      <c r="AA52" s="66"/>
      <c r="AB52" s="66"/>
      <c r="AC52" s="67"/>
      <c r="AD52" s="67"/>
      <c r="AE52" s="67">
        <v>1</v>
      </c>
      <c r="AF52" s="67"/>
      <c r="AG52" s="67"/>
      <c r="AH52" s="67"/>
      <c r="AI52" s="67"/>
      <c r="AJ52" s="67"/>
      <c r="AK52" s="67"/>
      <c r="AL52" s="67"/>
      <c r="AM52" s="67"/>
    </row>
    <row r="53" spans="1:39">
      <c r="A53" s="8">
        <v>44</v>
      </c>
      <c r="B53" s="98" t="s">
        <v>43</v>
      </c>
      <c r="C53" s="99" t="s">
        <v>67</v>
      </c>
      <c r="D53" s="98" t="s">
        <v>5</v>
      </c>
      <c r="E53" s="100">
        <v>20000</v>
      </c>
      <c r="F53" s="96">
        <v>75.900000000000006</v>
      </c>
      <c r="G53" s="95">
        <v>5</v>
      </c>
      <c r="H53" s="96">
        <f t="shared" si="0"/>
        <v>466.78499999999997</v>
      </c>
      <c r="I53" s="63" t="s">
        <v>238</v>
      </c>
      <c r="J53" s="12">
        <f t="shared" si="1"/>
        <v>379.5</v>
      </c>
      <c r="K53" s="65"/>
      <c r="L53" s="65">
        <v>3</v>
      </c>
      <c r="M53" s="65">
        <v>3</v>
      </c>
      <c r="N53" s="65"/>
      <c r="O53" s="65"/>
      <c r="P53" s="65"/>
      <c r="Q53" s="65"/>
      <c r="R53" s="65"/>
      <c r="S53" s="65"/>
      <c r="T53" s="65">
        <v>2</v>
      </c>
      <c r="U53" s="65"/>
      <c r="V53" s="65"/>
      <c r="W53" s="65"/>
      <c r="X53" s="66"/>
      <c r="Y53" s="66"/>
      <c r="Z53" s="66"/>
      <c r="AA53" s="66"/>
      <c r="AB53" s="66"/>
      <c r="AC53" s="67"/>
      <c r="AD53" s="67"/>
      <c r="AE53" s="67">
        <v>2</v>
      </c>
      <c r="AF53" s="67"/>
      <c r="AG53" s="67"/>
      <c r="AH53" s="67"/>
      <c r="AI53" s="67"/>
      <c r="AJ53" s="67"/>
      <c r="AK53" s="67"/>
      <c r="AL53" s="67"/>
      <c r="AM53" s="67"/>
    </row>
    <row r="54" spans="1:39">
      <c r="A54" s="8">
        <v>45</v>
      </c>
      <c r="B54" s="98" t="s">
        <v>43</v>
      </c>
      <c r="C54" s="133" t="s">
        <v>68</v>
      </c>
      <c r="D54" s="98" t="s">
        <v>5</v>
      </c>
      <c r="E54" s="100" t="s">
        <v>69</v>
      </c>
      <c r="F54" s="96">
        <v>13.7</v>
      </c>
      <c r="G54" s="95">
        <v>3</v>
      </c>
      <c r="H54" s="96">
        <f t="shared" si="0"/>
        <v>50.55299999999999</v>
      </c>
      <c r="I54" s="63" t="s">
        <v>356</v>
      </c>
      <c r="J54" s="12">
        <f t="shared" si="1"/>
        <v>41.099999999999994</v>
      </c>
      <c r="K54" s="65"/>
      <c r="L54" s="65">
        <v>10</v>
      </c>
      <c r="M54" s="65">
        <v>10</v>
      </c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6"/>
      <c r="Y54" s="66"/>
      <c r="Z54" s="66"/>
      <c r="AA54" s="66"/>
      <c r="AB54" s="66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</row>
    <row r="55" spans="1:39">
      <c r="A55" s="8">
        <v>46</v>
      </c>
      <c r="B55" s="98" t="s">
        <v>43</v>
      </c>
      <c r="C55" s="133" t="s">
        <v>68</v>
      </c>
      <c r="D55" s="98" t="s">
        <v>32</v>
      </c>
      <c r="E55" s="100" t="s">
        <v>70</v>
      </c>
      <c r="F55" s="96">
        <v>22.8</v>
      </c>
      <c r="G55" s="95">
        <v>3</v>
      </c>
      <c r="H55" s="96">
        <f t="shared" si="0"/>
        <v>84.132000000000005</v>
      </c>
      <c r="I55" s="63" t="s">
        <v>356</v>
      </c>
      <c r="J55" s="12">
        <f t="shared" si="1"/>
        <v>68.400000000000006</v>
      </c>
      <c r="K55" s="65"/>
      <c r="L55" s="65">
        <v>9</v>
      </c>
      <c r="M55" s="65">
        <v>6</v>
      </c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6"/>
      <c r="Y55" s="66"/>
      <c r="Z55" s="66"/>
      <c r="AA55" s="66"/>
      <c r="AB55" s="66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</row>
    <row r="56" spans="1:39">
      <c r="A56" s="8">
        <v>47</v>
      </c>
      <c r="B56" s="93" t="s">
        <v>43</v>
      </c>
      <c r="C56" s="94" t="s">
        <v>71</v>
      </c>
      <c r="D56" s="93" t="s">
        <v>5</v>
      </c>
      <c r="E56" s="95">
        <v>30000</v>
      </c>
      <c r="F56" s="96">
        <v>223.1</v>
      </c>
      <c r="G56" s="95">
        <v>1</v>
      </c>
      <c r="H56" s="96">
        <f t="shared" si="0"/>
        <v>274.41300000000001</v>
      </c>
      <c r="I56" s="63" t="s">
        <v>387</v>
      </c>
      <c r="J56" s="12">
        <f t="shared" si="1"/>
        <v>223.1</v>
      </c>
      <c r="K56" s="65"/>
      <c r="L56" s="65">
        <v>1</v>
      </c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6"/>
      <c r="Y56" s="66"/>
      <c r="Z56" s="66"/>
      <c r="AA56" s="66"/>
      <c r="AB56" s="66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</row>
    <row r="57" spans="1:39">
      <c r="A57" s="8">
        <v>48</v>
      </c>
      <c r="B57" s="93" t="s">
        <v>43</v>
      </c>
      <c r="C57" s="94" t="s">
        <v>72</v>
      </c>
      <c r="D57" s="93" t="s">
        <v>5</v>
      </c>
      <c r="E57" s="95">
        <v>6000</v>
      </c>
      <c r="F57" s="96">
        <v>48.9</v>
      </c>
      <c r="G57" s="95">
        <v>1</v>
      </c>
      <c r="H57" s="96">
        <f t="shared" si="0"/>
        <v>60.146999999999998</v>
      </c>
      <c r="I57" s="63" t="s">
        <v>371</v>
      </c>
      <c r="J57" s="12">
        <f t="shared" si="1"/>
        <v>48.9</v>
      </c>
      <c r="K57" s="65"/>
      <c r="L57" s="65">
        <v>2</v>
      </c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6"/>
      <c r="Y57" s="66"/>
      <c r="Z57" s="66"/>
      <c r="AA57" s="66"/>
      <c r="AB57" s="66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</row>
    <row r="58" spans="1:39">
      <c r="A58" s="8">
        <v>49</v>
      </c>
      <c r="B58" s="93" t="s">
        <v>43</v>
      </c>
      <c r="C58" s="94" t="s">
        <v>73</v>
      </c>
      <c r="D58" s="93" t="s">
        <v>16</v>
      </c>
      <c r="E58" s="95">
        <v>3500</v>
      </c>
      <c r="F58" s="96">
        <v>33.4</v>
      </c>
      <c r="G58" s="95">
        <v>2</v>
      </c>
      <c r="H58" s="96">
        <f t="shared" si="0"/>
        <v>82.164000000000001</v>
      </c>
      <c r="I58" s="63" t="s">
        <v>245</v>
      </c>
      <c r="J58" s="12">
        <f t="shared" si="1"/>
        <v>66.8</v>
      </c>
      <c r="K58" s="65"/>
      <c r="L58" s="65">
        <v>2</v>
      </c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6"/>
      <c r="Y58" s="66"/>
      <c r="Z58" s="66"/>
      <c r="AA58" s="66"/>
      <c r="AB58" s="66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</row>
    <row r="59" spans="1:39">
      <c r="A59" s="8">
        <v>50</v>
      </c>
      <c r="B59" s="93" t="s">
        <v>43</v>
      </c>
      <c r="C59" s="94" t="s">
        <v>73</v>
      </c>
      <c r="D59" s="93" t="s">
        <v>19</v>
      </c>
      <c r="E59" s="95">
        <v>2800</v>
      </c>
      <c r="F59" s="96">
        <v>33.4</v>
      </c>
      <c r="G59" s="95">
        <v>2</v>
      </c>
      <c r="H59" s="96">
        <f t="shared" si="0"/>
        <v>82.164000000000001</v>
      </c>
      <c r="I59" s="63" t="s">
        <v>245</v>
      </c>
      <c r="J59" s="12">
        <f t="shared" si="1"/>
        <v>66.8</v>
      </c>
      <c r="K59" s="65"/>
      <c r="L59" s="79">
        <v>2</v>
      </c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6"/>
      <c r="Y59" s="66"/>
      <c r="Z59" s="66"/>
      <c r="AA59" s="66"/>
      <c r="AB59" s="66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</row>
    <row r="60" spans="1:39">
      <c r="A60" s="8">
        <v>51</v>
      </c>
      <c r="B60" s="93" t="s">
        <v>43</v>
      </c>
      <c r="C60" s="94" t="s">
        <v>73</v>
      </c>
      <c r="D60" s="93" t="s">
        <v>18</v>
      </c>
      <c r="E60" s="95">
        <v>2800</v>
      </c>
      <c r="F60" s="96">
        <v>33.4</v>
      </c>
      <c r="G60" s="95">
        <v>2</v>
      </c>
      <c r="H60" s="96">
        <f t="shared" si="0"/>
        <v>82.164000000000001</v>
      </c>
      <c r="I60" s="63" t="s">
        <v>245</v>
      </c>
      <c r="J60" s="12">
        <f t="shared" si="1"/>
        <v>66.8</v>
      </c>
      <c r="K60" s="65"/>
      <c r="L60" s="65">
        <v>2</v>
      </c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6"/>
      <c r="Y60" s="66"/>
      <c r="Z60" s="66"/>
      <c r="AA60" s="66"/>
      <c r="AB60" s="66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</row>
    <row r="61" spans="1:39">
      <c r="A61" s="8">
        <v>52</v>
      </c>
      <c r="B61" s="93" t="s">
        <v>43</v>
      </c>
      <c r="C61" s="94" t="s">
        <v>73</v>
      </c>
      <c r="D61" s="93" t="s">
        <v>20</v>
      </c>
      <c r="E61" s="95">
        <v>2800</v>
      </c>
      <c r="F61" s="96">
        <v>33.4</v>
      </c>
      <c r="G61" s="95">
        <v>2</v>
      </c>
      <c r="H61" s="96">
        <f t="shared" si="0"/>
        <v>82.164000000000001</v>
      </c>
      <c r="I61" s="63" t="s">
        <v>245</v>
      </c>
      <c r="J61" s="12">
        <f t="shared" si="1"/>
        <v>66.8</v>
      </c>
      <c r="K61" s="65"/>
      <c r="L61" s="65">
        <v>2</v>
      </c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6"/>
      <c r="Y61" s="66"/>
      <c r="Z61" s="66"/>
      <c r="AA61" s="66"/>
      <c r="AB61" s="66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</row>
    <row r="62" spans="1:39" ht="45">
      <c r="A62" s="8">
        <v>53</v>
      </c>
      <c r="B62" s="93" t="s">
        <v>43</v>
      </c>
      <c r="C62" s="94" t="s">
        <v>74</v>
      </c>
      <c r="D62" s="93" t="s">
        <v>32</v>
      </c>
      <c r="E62" s="100" t="s">
        <v>75</v>
      </c>
      <c r="F62" s="96">
        <v>51.8</v>
      </c>
      <c r="G62" s="95">
        <v>26</v>
      </c>
      <c r="H62" s="96">
        <f t="shared" si="0"/>
        <v>1656.5639999999999</v>
      </c>
      <c r="I62" s="147" t="s">
        <v>354</v>
      </c>
      <c r="J62" s="12">
        <f t="shared" si="1"/>
        <v>1346.8</v>
      </c>
      <c r="K62" s="65">
        <v>2</v>
      </c>
      <c r="L62" s="65">
        <v>2</v>
      </c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6"/>
      <c r="Y62" s="66"/>
      <c r="Z62" s="66"/>
      <c r="AA62" s="66"/>
      <c r="AB62" s="66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</row>
    <row r="63" spans="1:39" ht="45">
      <c r="A63" s="8">
        <v>54</v>
      </c>
      <c r="B63" s="93" t="s">
        <v>43</v>
      </c>
      <c r="C63" s="94" t="s">
        <v>74</v>
      </c>
      <c r="D63" s="93" t="s">
        <v>5</v>
      </c>
      <c r="E63" s="100" t="s">
        <v>76</v>
      </c>
      <c r="F63" s="96">
        <v>48.3</v>
      </c>
      <c r="G63" s="95">
        <v>30</v>
      </c>
      <c r="H63" s="96">
        <f t="shared" si="0"/>
        <v>1782.27</v>
      </c>
      <c r="I63" s="147" t="s">
        <v>353</v>
      </c>
      <c r="J63" s="12">
        <f t="shared" si="1"/>
        <v>1449</v>
      </c>
      <c r="K63" s="65">
        <v>10</v>
      </c>
      <c r="L63" s="65">
        <v>5</v>
      </c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6"/>
      <c r="Y63" s="66"/>
      <c r="Z63" s="66"/>
      <c r="AA63" s="66"/>
      <c r="AB63" s="66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</row>
    <row r="64" spans="1:39">
      <c r="A64" s="8"/>
      <c r="B64" s="93" t="s">
        <v>43</v>
      </c>
      <c r="C64" s="155" t="s">
        <v>358</v>
      </c>
      <c r="D64" s="94" t="s">
        <v>357</v>
      </c>
      <c r="E64" s="100">
        <v>415</v>
      </c>
      <c r="F64" s="96">
        <v>28</v>
      </c>
      <c r="G64" s="95">
        <v>2</v>
      </c>
      <c r="H64" s="96">
        <f t="shared" si="0"/>
        <v>68.88</v>
      </c>
      <c r="I64" s="147" t="s">
        <v>359</v>
      </c>
      <c r="J64" s="12">
        <f t="shared" si="1"/>
        <v>56</v>
      </c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6"/>
      <c r="Y64" s="66"/>
      <c r="Z64" s="66"/>
      <c r="AA64" s="66"/>
      <c r="AB64" s="66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</row>
    <row r="65" spans="1:39">
      <c r="A65" s="8"/>
      <c r="B65" s="93" t="s">
        <v>43</v>
      </c>
      <c r="C65" s="155" t="s">
        <v>358</v>
      </c>
      <c r="D65" s="94" t="s">
        <v>16</v>
      </c>
      <c r="E65" s="100">
        <v>600</v>
      </c>
      <c r="F65" s="96">
        <v>30</v>
      </c>
      <c r="G65" s="95">
        <v>2</v>
      </c>
      <c r="H65" s="96">
        <f t="shared" si="0"/>
        <v>73.8</v>
      </c>
      <c r="I65" s="147" t="s">
        <v>360</v>
      </c>
      <c r="J65" s="12">
        <f t="shared" si="1"/>
        <v>60</v>
      </c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6"/>
      <c r="Y65" s="66"/>
      <c r="Z65" s="66"/>
      <c r="AA65" s="66"/>
      <c r="AB65" s="66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</row>
    <row r="66" spans="1:39">
      <c r="A66" s="8">
        <v>55</v>
      </c>
      <c r="B66" s="93" t="s">
        <v>77</v>
      </c>
      <c r="C66" s="94" t="s">
        <v>78</v>
      </c>
      <c r="D66" s="93" t="s">
        <v>16</v>
      </c>
      <c r="E66" s="95" t="s">
        <v>79</v>
      </c>
      <c r="F66" s="96">
        <v>14.4</v>
      </c>
      <c r="G66" s="95">
        <v>2</v>
      </c>
      <c r="H66" s="96">
        <f t="shared" si="0"/>
        <v>35.423999999999999</v>
      </c>
      <c r="I66" s="63" t="s">
        <v>345</v>
      </c>
      <c r="J66" s="12">
        <f t="shared" si="1"/>
        <v>28.8</v>
      </c>
      <c r="K66" s="65"/>
      <c r="L66" s="65">
        <v>5</v>
      </c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6"/>
      <c r="Y66" s="66"/>
      <c r="Z66" s="66"/>
      <c r="AA66" s="66"/>
      <c r="AB66" s="66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</row>
    <row r="67" spans="1:39">
      <c r="A67" s="8">
        <v>56</v>
      </c>
      <c r="B67" s="93" t="s">
        <v>77</v>
      </c>
      <c r="C67" s="94" t="s">
        <v>78</v>
      </c>
      <c r="D67" s="93" t="s">
        <v>32</v>
      </c>
      <c r="E67" s="95" t="s">
        <v>80</v>
      </c>
      <c r="F67" s="96">
        <v>32.799999999999997</v>
      </c>
      <c r="G67" s="95">
        <v>2</v>
      </c>
      <c r="H67" s="96">
        <f t="shared" ref="H67:H241" si="2">J67*1.23</f>
        <v>80.687999999999988</v>
      </c>
      <c r="I67" s="63" t="s">
        <v>345</v>
      </c>
      <c r="J67" s="12">
        <f t="shared" ref="J67:J241" si="3">F67*G67</f>
        <v>65.599999999999994</v>
      </c>
      <c r="K67" s="65"/>
      <c r="L67" s="65">
        <v>5</v>
      </c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6"/>
      <c r="Y67" s="66"/>
      <c r="Z67" s="66"/>
      <c r="AA67" s="66"/>
      <c r="AB67" s="66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</row>
    <row r="68" spans="1:39">
      <c r="A68" s="8">
        <v>57</v>
      </c>
      <c r="B68" s="93" t="s">
        <v>43</v>
      </c>
      <c r="C68" s="94" t="s">
        <v>81</v>
      </c>
      <c r="D68" s="93" t="s">
        <v>5</v>
      </c>
      <c r="E68" s="95">
        <v>4000</v>
      </c>
      <c r="F68" s="96">
        <v>24.2</v>
      </c>
      <c r="G68" s="95">
        <v>2</v>
      </c>
      <c r="H68" s="96">
        <f t="shared" si="2"/>
        <v>59.531999999999996</v>
      </c>
      <c r="I68" s="63" t="s">
        <v>180</v>
      </c>
      <c r="J68" s="12">
        <f t="shared" si="3"/>
        <v>48.4</v>
      </c>
      <c r="K68" s="65"/>
      <c r="L68" s="65">
        <v>2</v>
      </c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6"/>
      <c r="Y68" s="66"/>
      <c r="Z68" s="66"/>
      <c r="AA68" s="66"/>
      <c r="AB68" s="66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</row>
    <row r="69" spans="1:39">
      <c r="A69" s="8">
        <v>58</v>
      </c>
      <c r="B69" s="13" t="s">
        <v>43</v>
      </c>
      <c r="C69" s="14" t="s">
        <v>82</v>
      </c>
      <c r="D69" s="13" t="s">
        <v>5</v>
      </c>
      <c r="E69" s="9">
        <v>2100</v>
      </c>
      <c r="F69" s="15">
        <v>18.399999999999999</v>
      </c>
      <c r="G69" s="9">
        <v>3</v>
      </c>
      <c r="H69" s="11">
        <f t="shared" si="2"/>
        <v>67.896000000000001</v>
      </c>
      <c r="I69" s="57" t="s">
        <v>179</v>
      </c>
      <c r="J69" s="12">
        <f t="shared" si="3"/>
        <v>55.199999999999996</v>
      </c>
      <c r="K69" s="65"/>
      <c r="L69" s="65">
        <v>3</v>
      </c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6"/>
      <c r="Y69" s="66"/>
      <c r="Z69" s="66"/>
      <c r="AA69" s="66"/>
      <c r="AB69" s="66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</row>
    <row r="70" spans="1:39" ht="26.25">
      <c r="A70" s="8"/>
      <c r="B70" s="93" t="s">
        <v>43</v>
      </c>
      <c r="C70" s="94" t="s">
        <v>236</v>
      </c>
      <c r="D70" s="93" t="s">
        <v>5</v>
      </c>
      <c r="E70" s="95">
        <v>12500</v>
      </c>
      <c r="F70" s="96">
        <v>140</v>
      </c>
      <c r="G70" s="95">
        <v>3</v>
      </c>
      <c r="H70" s="96">
        <f t="shared" si="2"/>
        <v>516.6</v>
      </c>
      <c r="I70" s="63" t="s">
        <v>361</v>
      </c>
      <c r="J70" s="12">
        <f t="shared" si="3"/>
        <v>420</v>
      </c>
      <c r="K70" s="69" t="s">
        <v>182</v>
      </c>
      <c r="L70" s="69" t="s">
        <v>179</v>
      </c>
      <c r="M70" s="69" t="s">
        <v>198</v>
      </c>
      <c r="N70" s="69" t="s">
        <v>217</v>
      </c>
      <c r="O70" s="69" t="s">
        <v>203</v>
      </c>
      <c r="P70" s="69" t="s">
        <v>204</v>
      </c>
      <c r="Q70" s="69" t="s">
        <v>192</v>
      </c>
      <c r="R70" s="69" t="s">
        <v>205</v>
      </c>
      <c r="S70" s="69" t="s">
        <v>193</v>
      </c>
      <c r="T70" s="69" t="s">
        <v>207</v>
      </c>
      <c r="U70" s="69" t="s">
        <v>206</v>
      </c>
      <c r="V70" s="69" t="s">
        <v>178</v>
      </c>
      <c r="W70" s="69" t="s">
        <v>208</v>
      </c>
      <c r="X70" s="69" t="s">
        <v>216</v>
      </c>
      <c r="Y70" s="69" t="s">
        <v>195</v>
      </c>
      <c r="Z70" s="69" t="s">
        <v>197</v>
      </c>
      <c r="AA70" s="69" t="s">
        <v>209</v>
      </c>
      <c r="AB70" s="69" t="s">
        <v>210</v>
      </c>
      <c r="AC70" s="69" t="s">
        <v>194</v>
      </c>
      <c r="AD70" s="69" t="s">
        <v>211</v>
      </c>
      <c r="AE70" s="69" t="s">
        <v>212</v>
      </c>
      <c r="AF70" s="69" t="s">
        <v>213</v>
      </c>
      <c r="AG70" s="69" t="s">
        <v>214</v>
      </c>
      <c r="AH70" s="69" t="s">
        <v>215</v>
      </c>
      <c r="AI70" s="69" t="s">
        <v>189</v>
      </c>
      <c r="AJ70" s="67"/>
      <c r="AK70" s="67"/>
      <c r="AL70" s="67"/>
      <c r="AM70" s="67"/>
    </row>
    <row r="71" spans="1:39">
      <c r="A71" s="8">
        <v>59</v>
      </c>
      <c r="B71" s="116" t="s">
        <v>43</v>
      </c>
      <c r="C71" s="123" t="s">
        <v>83</v>
      </c>
      <c r="D71" s="116" t="s">
        <v>5</v>
      </c>
      <c r="E71" s="117">
        <v>9000</v>
      </c>
      <c r="F71" s="118">
        <v>57.5</v>
      </c>
      <c r="G71" s="119">
        <v>4</v>
      </c>
      <c r="H71" s="96">
        <f t="shared" si="2"/>
        <v>282.89999999999998</v>
      </c>
      <c r="I71" s="63" t="s">
        <v>375</v>
      </c>
      <c r="J71" s="12">
        <f t="shared" si="3"/>
        <v>230</v>
      </c>
      <c r="K71" s="65">
        <v>4</v>
      </c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6"/>
      <c r="Y71" s="66"/>
      <c r="Z71" s="66"/>
      <c r="AA71" s="66"/>
      <c r="AB71" s="66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</row>
    <row r="72" spans="1:39">
      <c r="A72" s="8"/>
      <c r="B72" s="116" t="s">
        <v>43</v>
      </c>
      <c r="C72" s="123" t="s">
        <v>251</v>
      </c>
      <c r="D72" s="116" t="s">
        <v>16</v>
      </c>
      <c r="E72" s="117" t="s">
        <v>252</v>
      </c>
      <c r="F72" s="118">
        <v>250</v>
      </c>
      <c r="G72" s="119">
        <v>1</v>
      </c>
      <c r="H72" s="96">
        <f t="shared" si="2"/>
        <v>307.5</v>
      </c>
      <c r="I72" s="63" t="s">
        <v>250</v>
      </c>
      <c r="J72" s="12">
        <f t="shared" si="3"/>
        <v>250</v>
      </c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6"/>
      <c r="Y72" s="66"/>
      <c r="Z72" s="66"/>
      <c r="AA72" s="66"/>
      <c r="AB72" s="66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</row>
    <row r="73" spans="1:39">
      <c r="A73" s="8"/>
      <c r="B73" s="116" t="s">
        <v>43</v>
      </c>
      <c r="C73" s="123" t="s">
        <v>251</v>
      </c>
      <c r="D73" s="116" t="s">
        <v>19</v>
      </c>
      <c r="E73" s="117" t="s">
        <v>253</v>
      </c>
      <c r="F73" s="118">
        <v>100</v>
      </c>
      <c r="G73" s="119">
        <v>3</v>
      </c>
      <c r="H73" s="96">
        <f t="shared" si="2"/>
        <v>369</v>
      </c>
      <c r="I73" s="63" t="s">
        <v>254</v>
      </c>
      <c r="J73" s="12">
        <f t="shared" si="3"/>
        <v>300</v>
      </c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6"/>
      <c r="Y73" s="66"/>
      <c r="Z73" s="66"/>
      <c r="AA73" s="66"/>
      <c r="AB73" s="66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</row>
    <row r="74" spans="1:39">
      <c r="A74" s="8"/>
      <c r="B74" s="116" t="s">
        <v>43</v>
      </c>
      <c r="C74" s="123" t="s">
        <v>251</v>
      </c>
      <c r="D74" s="116" t="s">
        <v>20</v>
      </c>
      <c r="E74" s="117" t="s">
        <v>253</v>
      </c>
      <c r="F74" s="118">
        <v>100</v>
      </c>
      <c r="G74" s="119">
        <v>3</v>
      </c>
      <c r="H74" s="96">
        <f t="shared" si="2"/>
        <v>369</v>
      </c>
      <c r="I74" s="63" t="s">
        <v>254</v>
      </c>
      <c r="J74" s="12">
        <f t="shared" si="3"/>
        <v>300</v>
      </c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6"/>
      <c r="Y74" s="66"/>
      <c r="Z74" s="66"/>
      <c r="AA74" s="66"/>
      <c r="AB74" s="66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</row>
    <row r="75" spans="1:39">
      <c r="A75" s="8"/>
      <c r="B75" s="116" t="s">
        <v>43</v>
      </c>
      <c r="C75" s="123" t="s">
        <v>251</v>
      </c>
      <c r="D75" s="116" t="s">
        <v>18</v>
      </c>
      <c r="E75" s="117" t="s">
        <v>253</v>
      </c>
      <c r="F75" s="118">
        <v>100</v>
      </c>
      <c r="G75" s="119">
        <v>3</v>
      </c>
      <c r="H75" s="96">
        <f t="shared" si="2"/>
        <v>369</v>
      </c>
      <c r="I75" s="63" t="s">
        <v>254</v>
      </c>
      <c r="J75" s="12">
        <f t="shared" si="3"/>
        <v>300</v>
      </c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6"/>
      <c r="Y75" s="66"/>
      <c r="Z75" s="66"/>
      <c r="AA75" s="66"/>
      <c r="AB75" s="66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</row>
    <row r="76" spans="1:39">
      <c r="A76" s="8"/>
      <c r="B76" s="116" t="s">
        <v>43</v>
      </c>
      <c r="C76" s="123" t="s">
        <v>269</v>
      </c>
      <c r="D76" s="116" t="s">
        <v>5</v>
      </c>
      <c r="E76" s="117">
        <v>6900</v>
      </c>
      <c r="F76" s="118">
        <v>100</v>
      </c>
      <c r="G76" s="119">
        <v>2</v>
      </c>
      <c r="H76" s="96">
        <f t="shared" si="2"/>
        <v>246</v>
      </c>
      <c r="I76" s="63" t="s">
        <v>274</v>
      </c>
      <c r="J76" s="12">
        <f t="shared" si="3"/>
        <v>200</v>
      </c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6"/>
      <c r="Y76" s="66"/>
      <c r="Z76" s="66"/>
      <c r="AA76" s="66"/>
      <c r="AB76" s="66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</row>
    <row r="77" spans="1:39">
      <c r="A77" s="8"/>
      <c r="B77" s="116" t="s">
        <v>43</v>
      </c>
      <c r="C77" s="123" t="s">
        <v>273</v>
      </c>
      <c r="D77" s="116" t="s">
        <v>5</v>
      </c>
      <c r="E77" s="117">
        <v>3000</v>
      </c>
      <c r="F77" s="118">
        <v>20</v>
      </c>
      <c r="G77" s="119">
        <v>2</v>
      </c>
      <c r="H77" s="96">
        <f t="shared" si="2"/>
        <v>49.2</v>
      </c>
      <c r="I77" s="63" t="s">
        <v>274</v>
      </c>
      <c r="J77" s="12">
        <f t="shared" si="3"/>
        <v>40</v>
      </c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6"/>
      <c r="Y77" s="66"/>
      <c r="Z77" s="66"/>
      <c r="AA77" s="66"/>
      <c r="AB77" s="66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</row>
    <row r="78" spans="1:39">
      <c r="A78" s="8"/>
      <c r="B78" s="116" t="s">
        <v>43</v>
      </c>
      <c r="C78" s="123" t="s">
        <v>292</v>
      </c>
      <c r="D78" s="116" t="s">
        <v>5</v>
      </c>
      <c r="E78" s="117">
        <v>50000</v>
      </c>
      <c r="F78" s="118">
        <v>800</v>
      </c>
      <c r="G78" s="119">
        <v>1</v>
      </c>
      <c r="H78" s="96">
        <f t="shared" si="2"/>
        <v>984</v>
      </c>
      <c r="I78" s="63" t="s">
        <v>293</v>
      </c>
      <c r="J78" s="12">
        <f t="shared" si="3"/>
        <v>800</v>
      </c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6"/>
      <c r="Y78" s="66"/>
      <c r="Z78" s="66"/>
      <c r="AA78" s="66"/>
      <c r="AB78" s="66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</row>
    <row r="79" spans="1:39">
      <c r="A79" s="8"/>
      <c r="B79" s="156" t="s">
        <v>43</v>
      </c>
      <c r="C79" s="157">
        <v>3120</v>
      </c>
      <c r="D79" s="156" t="s">
        <v>5</v>
      </c>
      <c r="E79" s="158"/>
      <c r="F79" s="159">
        <v>30</v>
      </c>
      <c r="G79" s="160">
        <v>3</v>
      </c>
      <c r="H79" s="153">
        <f t="shared" si="2"/>
        <v>110.7</v>
      </c>
      <c r="I79" s="146" t="s">
        <v>307</v>
      </c>
      <c r="J79" s="12">
        <f t="shared" si="3"/>
        <v>90</v>
      </c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6"/>
      <c r="Y79" s="66"/>
      <c r="Z79" s="66"/>
      <c r="AA79" s="66"/>
      <c r="AB79" s="66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</row>
    <row r="80" spans="1:39">
      <c r="A80" s="8"/>
      <c r="B80" s="116" t="s">
        <v>43</v>
      </c>
      <c r="C80" s="139">
        <v>4000</v>
      </c>
      <c r="D80" s="116" t="s">
        <v>5</v>
      </c>
      <c r="E80" s="117">
        <v>10000</v>
      </c>
      <c r="F80" s="118">
        <v>100</v>
      </c>
      <c r="G80" s="119">
        <v>2</v>
      </c>
      <c r="H80" s="96">
        <f t="shared" si="2"/>
        <v>246</v>
      </c>
      <c r="I80" s="63" t="s">
        <v>370</v>
      </c>
      <c r="J80" s="12">
        <f t="shared" si="3"/>
        <v>200</v>
      </c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6"/>
      <c r="Y80" s="66"/>
      <c r="Z80" s="66"/>
      <c r="AA80" s="66"/>
      <c r="AB80" s="66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</row>
    <row r="81" spans="1:39">
      <c r="A81" s="8">
        <v>60</v>
      </c>
      <c r="B81" s="106" t="s">
        <v>44</v>
      </c>
      <c r="C81" s="107" t="s">
        <v>45</v>
      </c>
      <c r="D81" s="103" t="s">
        <v>5</v>
      </c>
      <c r="E81" s="104">
        <v>24000</v>
      </c>
      <c r="F81" s="105">
        <v>116.2</v>
      </c>
      <c r="G81" s="104">
        <v>12</v>
      </c>
      <c r="H81" s="96">
        <f t="shared" si="2"/>
        <v>1715.1120000000001</v>
      </c>
      <c r="I81" s="63" t="s">
        <v>283</v>
      </c>
      <c r="J81" s="12">
        <f t="shared" si="3"/>
        <v>1394.4</v>
      </c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6"/>
      <c r="Y81" s="66"/>
      <c r="Z81" s="66"/>
      <c r="AA81" s="66"/>
      <c r="AB81" s="66"/>
      <c r="AC81" s="67"/>
      <c r="AD81" s="67"/>
      <c r="AE81" s="67"/>
      <c r="AF81" s="67"/>
      <c r="AG81" s="67"/>
      <c r="AH81" s="67">
        <v>2</v>
      </c>
      <c r="AI81" s="67"/>
      <c r="AJ81" s="67"/>
      <c r="AK81" s="67"/>
      <c r="AL81" s="67"/>
      <c r="AM81" s="67"/>
    </row>
    <row r="82" spans="1:39">
      <c r="A82" s="8">
        <v>61</v>
      </c>
      <c r="B82" s="109" t="s">
        <v>44</v>
      </c>
      <c r="C82" s="110" t="s">
        <v>84</v>
      </c>
      <c r="D82" s="109" t="s">
        <v>5</v>
      </c>
      <c r="E82" s="111">
        <v>19000</v>
      </c>
      <c r="F82" s="112">
        <v>140</v>
      </c>
      <c r="G82" s="111">
        <v>8</v>
      </c>
      <c r="H82" s="96">
        <f t="shared" si="2"/>
        <v>1377.6</v>
      </c>
      <c r="I82" s="63" t="s">
        <v>335</v>
      </c>
      <c r="J82" s="12">
        <f t="shared" si="3"/>
        <v>1120</v>
      </c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>
        <v>4</v>
      </c>
      <c r="X82" s="66"/>
      <c r="Y82" s="66"/>
      <c r="Z82" s="66"/>
      <c r="AA82" s="66"/>
      <c r="AB82" s="66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</row>
    <row r="83" spans="1:39">
      <c r="A83" s="8"/>
      <c r="B83" s="109" t="s">
        <v>44</v>
      </c>
      <c r="C83" s="110" t="s">
        <v>225</v>
      </c>
      <c r="D83" s="109" t="s">
        <v>5</v>
      </c>
      <c r="E83" s="111">
        <v>17000</v>
      </c>
      <c r="F83" s="112">
        <v>60</v>
      </c>
      <c r="G83" s="111">
        <v>2</v>
      </c>
      <c r="H83" s="96">
        <f t="shared" si="2"/>
        <v>147.6</v>
      </c>
      <c r="I83" s="63" t="s">
        <v>226</v>
      </c>
      <c r="J83" s="12">
        <v>120</v>
      </c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6"/>
      <c r="Y83" s="66"/>
      <c r="Z83" s="66"/>
      <c r="AA83" s="66"/>
      <c r="AB83" s="66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</row>
    <row r="84" spans="1:39">
      <c r="A84" s="8">
        <v>62</v>
      </c>
      <c r="B84" s="106" t="s">
        <v>44</v>
      </c>
      <c r="C84" s="107" t="s">
        <v>85</v>
      </c>
      <c r="D84" s="106" t="s">
        <v>5</v>
      </c>
      <c r="E84" s="108">
        <v>17500</v>
      </c>
      <c r="F84" s="105">
        <v>46</v>
      </c>
      <c r="G84" s="104">
        <v>2</v>
      </c>
      <c r="H84" s="96">
        <f t="shared" si="2"/>
        <v>113.16</v>
      </c>
      <c r="I84" s="63" t="s">
        <v>224</v>
      </c>
      <c r="J84" s="12">
        <f t="shared" si="3"/>
        <v>92</v>
      </c>
      <c r="K84" s="65"/>
      <c r="L84" s="65"/>
      <c r="M84" s="65"/>
      <c r="N84" s="65"/>
      <c r="O84" s="65"/>
      <c r="P84" s="65"/>
      <c r="Q84" s="65"/>
      <c r="R84" s="65"/>
      <c r="S84" s="65">
        <v>2</v>
      </c>
      <c r="T84" s="65"/>
      <c r="U84" s="65"/>
      <c r="V84" s="65"/>
      <c r="W84" s="65"/>
      <c r="X84" s="66"/>
      <c r="Y84" s="66"/>
      <c r="Z84" s="66"/>
      <c r="AA84" s="66"/>
      <c r="AB84" s="66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</row>
    <row r="85" spans="1:39">
      <c r="A85" s="8"/>
      <c r="B85" s="106" t="s">
        <v>44</v>
      </c>
      <c r="C85" s="107" t="s">
        <v>230</v>
      </c>
      <c r="D85" s="106" t="s">
        <v>5</v>
      </c>
      <c r="E85" s="108">
        <v>25000</v>
      </c>
      <c r="F85" s="105">
        <v>90</v>
      </c>
      <c r="G85" s="104">
        <v>4</v>
      </c>
      <c r="H85" s="96">
        <f t="shared" si="2"/>
        <v>442.8</v>
      </c>
      <c r="I85" s="63" t="s">
        <v>181</v>
      </c>
      <c r="J85" s="12">
        <f t="shared" si="3"/>
        <v>360</v>
      </c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6"/>
      <c r="Y85" s="66"/>
      <c r="Z85" s="66"/>
      <c r="AA85" s="66"/>
      <c r="AB85" s="66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</row>
    <row r="86" spans="1:39">
      <c r="A86" s="8">
        <v>63</v>
      </c>
      <c r="B86" s="103" t="s">
        <v>44</v>
      </c>
      <c r="C86" s="107" t="s">
        <v>86</v>
      </c>
      <c r="D86" s="106" t="s">
        <v>16</v>
      </c>
      <c r="E86" s="108">
        <v>27000</v>
      </c>
      <c r="F86" s="105">
        <v>87.4</v>
      </c>
      <c r="G86" s="104">
        <v>5</v>
      </c>
      <c r="H86" s="96">
        <f t="shared" si="2"/>
        <v>537.51</v>
      </c>
      <c r="I86" s="63" t="s">
        <v>282</v>
      </c>
      <c r="J86" s="12">
        <f t="shared" si="3"/>
        <v>437</v>
      </c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6"/>
      <c r="Y86" s="66"/>
      <c r="Z86" s="66"/>
      <c r="AA86" s="66"/>
      <c r="AB86" s="66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</row>
    <row r="87" spans="1:39">
      <c r="A87" s="8">
        <v>64</v>
      </c>
      <c r="B87" s="103" t="s">
        <v>44</v>
      </c>
      <c r="C87" s="107" t="s">
        <v>86</v>
      </c>
      <c r="D87" s="106" t="s">
        <v>19</v>
      </c>
      <c r="E87" s="108">
        <v>25000</v>
      </c>
      <c r="F87" s="105">
        <v>142.6</v>
      </c>
      <c r="G87" s="104">
        <v>1</v>
      </c>
      <c r="H87" s="96">
        <f t="shared" si="2"/>
        <v>175.398</v>
      </c>
      <c r="I87" s="63" t="s">
        <v>258</v>
      </c>
      <c r="J87" s="12">
        <f t="shared" si="3"/>
        <v>142.6</v>
      </c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6"/>
      <c r="Y87" s="66"/>
      <c r="Z87" s="66"/>
      <c r="AA87" s="66"/>
      <c r="AB87" s="66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</row>
    <row r="88" spans="1:39">
      <c r="A88" s="8">
        <v>65</v>
      </c>
      <c r="B88" s="103" t="s">
        <v>44</v>
      </c>
      <c r="C88" s="107" t="s">
        <v>86</v>
      </c>
      <c r="D88" s="106" t="s">
        <v>20</v>
      </c>
      <c r="E88" s="108">
        <v>25000</v>
      </c>
      <c r="F88" s="105">
        <v>142.6</v>
      </c>
      <c r="G88" s="104">
        <v>1</v>
      </c>
      <c r="H88" s="96">
        <f t="shared" si="2"/>
        <v>175.398</v>
      </c>
      <c r="I88" s="63" t="s">
        <v>258</v>
      </c>
      <c r="J88" s="12">
        <f t="shared" si="3"/>
        <v>142.6</v>
      </c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6"/>
      <c r="Y88" s="66"/>
      <c r="Z88" s="66"/>
      <c r="AA88" s="66"/>
      <c r="AB88" s="66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</row>
    <row r="89" spans="1:39">
      <c r="A89" s="8">
        <v>66</v>
      </c>
      <c r="B89" s="103" t="s">
        <v>44</v>
      </c>
      <c r="C89" s="107" t="s">
        <v>86</v>
      </c>
      <c r="D89" s="106" t="s">
        <v>18</v>
      </c>
      <c r="E89" s="108">
        <v>25000</v>
      </c>
      <c r="F89" s="105">
        <v>142.6</v>
      </c>
      <c r="G89" s="104">
        <v>1</v>
      </c>
      <c r="H89" s="96">
        <f t="shared" si="2"/>
        <v>175.398</v>
      </c>
      <c r="I89" s="63" t="s">
        <v>258</v>
      </c>
      <c r="J89" s="12">
        <f t="shared" si="3"/>
        <v>142.6</v>
      </c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6"/>
      <c r="Y89" s="66"/>
      <c r="Z89" s="66"/>
      <c r="AA89" s="66"/>
      <c r="AB89" s="66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</row>
    <row r="90" spans="1:39">
      <c r="A90" s="8"/>
      <c r="B90" s="103" t="s">
        <v>44</v>
      </c>
      <c r="C90" s="107" t="s">
        <v>259</v>
      </c>
      <c r="D90" s="106" t="s">
        <v>260</v>
      </c>
      <c r="E90" s="108">
        <v>40000</v>
      </c>
      <c r="F90" s="105">
        <v>100</v>
      </c>
      <c r="G90" s="104">
        <v>2</v>
      </c>
      <c r="H90" s="96">
        <f t="shared" si="2"/>
        <v>246</v>
      </c>
      <c r="I90" s="63" t="s">
        <v>261</v>
      </c>
      <c r="J90" s="12">
        <f t="shared" si="3"/>
        <v>200</v>
      </c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6"/>
      <c r="Y90" s="66"/>
      <c r="Z90" s="66"/>
      <c r="AA90" s="66"/>
      <c r="AB90" s="66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</row>
    <row r="91" spans="1:39">
      <c r="A91" s="8">
        <v>67</v>
      </c>
      <c r="B91" s="93" t="s">
        <v>50</v>
      </c>
      <c r="C91" s="94" t="s">
        <v>51</v>
      </c>
      <c r="D91" s="93" t="s">
        <v>5</v>
      </c>
      <c r="E91" s="95">
        <v>20000</v>
      </c>
      <c r="F91" s="96">
        <v>42.6</v>
      </c>
      <c r="G91" s="95">
        <v>6</v>
      </c>
      <c r="H91" s="96">
        <f t="shared" si="2"/>
        <v>314.38800000000003</v>
      </c>
      <c r="I91" s="146" t="s">
        <v>183</v>
      </c>
      <c r="J91" s="12">
        <f t="shared" si="3"/>
        <v>255.60000000000002</v>
      </c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>
        <v>2</v>
      </c>
      <c r="V91" s="65"/>
      <c r="W91" s="65"/>
      <c r="X91" s="66"/>
      <c r="Y91" s="66"/>
      <c r="Z91" s="66"/>
      <c r="AA91" s="66"/>
      <c r="AB91" s="66">
        <v>1</v>
      </c>
      <c r="AC91" s="67"/>
      <c r="AD91" s="67"/>
      <c r="AE91" s="67"/>
      <c r="AF91" s="67"/>
      <c r="AG91" s="67">
        <v>1</v>
      </c>
      <c r="AH91" s="67"/>
      <c r="AI91" s="67">
        <v>2</v>
      </c>
      <c r="AJ91" s="67"/>
      <c r="AK91" s="67"/>
      <c r="AL91" s="67"/>
      <c r="AM91" s="67"/>
    </row>
    <row r="92" spans="1:39">
      <c r="A92" s="8">
        <v>68</v>
      </c>
      <c r="B92" s="93" t="s">
        <v>50</v>
      </c>
      <c r="C92" s="94" t="s">
        <v>90</v>
      </c>
      <c r="D92" s="93" t="s">
        <v>5</v>
      </c>
      <c r="E92" s="95">
        <v>12500</v>
      </c>
      <c r="F92" s="96">
        <v>34.5</v>
      </c>
      <c r="G92" s="95">
        <v>8</v>
      </c>
      <c r="H92" s="96">
        <f t="shared" si="2"/>
        <v>339.48</v>
      </c>
      <c r="I92" s="63" t="s">
        <v>288</v>
      </c>
      <c r="J92" s="12">
        <f t="shared" si="3"/>
        <v>276</v>
      </c>
      <c r="K92" s="65"/>
      <c r="L92" s="65"/>
      <c r="M92" s="65"/>
      <c r="N92" s="65"/>
      <c r="O92" s="65"/>
      <c r="P92" s="65"/>
      <c r="Q92" s="65"/>
      <c r="R92" s="65">
        <v>1</v>
      </c>
      <c r="S92" s="65"/>
      <c r="T92" s="65"/>
      <c r="U92" s="65"/>
      <c r="V92" s="65"/>
      <c r="W92" s="65"/>
      <c r="X92" s="66"/>
      <c r="Y92" s="66"/>
      <c r="Z92" s="66">
        <v>1</v>
      </c>
      <c r="AA92" s="66"/>
      <c r="AB92" s="66"/>
      <c r="AC92" s="67">
        <v>2</v>
      </c>
      <c r="AD92" s="67"/>
      <c r="AE92" s="67"/>
      <c r="AF92" s="67"/>
      <c r="AG92" s="67"/>
      <c r="AH92" s="67"/>
      <c r="AI92" s="67"/>
      <c r="AJ92" s="67"/>
      <c r="AK92" s="67"/>
      <c r="AL92" s="67"/>
      <c r="AM92" s="67"/>
    </row>
    <row r="93" spans="1:39">
      <c r="A93" s="8">
        <v>69</v>
      </c>
      <c r="B93" s="93" t="s">
        <v>50</v>
      </c>
      <c r="C93" s="94" t="s">
        <v>89</v>
      </c>
      <c r="D93" s="93" t="s">
        <v>5</v>
      </c>
      <c r="E93" s="95">
        <v>25000</v>
      </c>
      <c r="F93" s="96">
        <v>42.6</v>
      </c>
      <c r="G93" s="95">
        <v>6</v>
      </c>
      <c r="H93" s="96">
        <f t="shared" si="2"/>
        <v>314.38800000000003</v>
      </c>
      <c r="I93" s="63" t="s">
        <v>289</v>
      </c>
      <c r="J93" s="12">
        <f t="shared" si="3"/>
        <v>255.60000000000002</v>
      </c>
      <c r="K93" s="65"/>
      <c r="L93" s="65">
        <v>2</v>
      </c>
      <c r="M93" s="65">
        <v>5</v>
      </c>
      <c r="N93" s="65"/>
      <c r="O93" s="65">
        <v>1</v>
      </c>
      <c r="P93" s="65"/>
      <c r="Q93" s="65"/>
      <c r="R93" s="65"/>
      <c r="S93" s="65"/>
      <c r="T93" s="65">
        <v>2</v>
      </c>
      <c r="U93" s="65"/>
      <c r="V93" s="65"/>
      <c r="W93" s="65"/>
      <c r="X93" s="66"/>
      <c r="Y93" s="66"/>
      <c r="Z93" s="66"/>
      <c r="AA93" s="66"/>
      <c r="AB93" s="66"/>
      <c r="AC93" s="67"/>
      <c r="AD93" s="67"/>
      <c r="AE93" s="67">
        <v>2</v>
      </c>
      <c r="AF93" s="67"/>
      <c r="AG93" s="67"/>
      <c r="AH93" s="67"/>
      <c r="AI93" s="67"/>
      <c r="AJ93" s="67"/>
      <c r="AK93" s="67"/>
      <c r="AL93" s="67"/>
      <c r="AM93" s="67"/>
    </row>
    <row r="94" spans="1:39">
      <c r="A94" s="8">
        <v>70</v>
      </c>
      <c r="B94" s="13" t="s">
        <v>50</v>
      </c>
      <c r="C94" s="14" t="s">
        <v>91</v>
      </c>
      <c r="D94" s="13" t="s">
        <v>5</v>
      </c>
      <c r="E94" s="9">
        <v>12000</v>
      </c>
      <c r="F94" s="15">
        <v>28.8</v>
      </c>
      <c r="G94" s="9">
        <v>2</v>
      </c>
      <c r="H94" s="11">
        <f t="shared" si="2"/>
        <v>70.847999999999999</v>
      </c>
      <c r="I94" s="57" t="s">
        <v>184</v>
      </c>
      <c r="J94" s="12">
        <f t="shared" si="3"/>
        <v>57.6</v>
      </c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6">
        <v>2</v>
      </c>
      <c r="Y94" s="66"/>
      <c r="Z94" s="66"/>
      <c r="AA94" s="66"/>
      <c r="AB94" s="66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</row>
    <row r="95" spans="1:39">
      <c r="A95" s="8">
        <v>71</v>
      </c>
      <c r="B95" s="98" t="s">
        <v>50</v>
      </c>
      <c r="C95" s="115" t="s">
        <v>92</v>
      </c>
      <c r="D95" s="116" t="s">
        <v>5</v>
      </c>
      <c r="E95" s="117">
        <v>35000</v>
      </c>
      <c r="F95" s="118">
        <v>110</v>
      </c>
      <c r="G95" s="119">
        <v>2</v>
      </c>
      <c r="H95" s="96">
        <f t="shared" si="2"/>
        <v>270.60000000000002</v>
      </c>
      <c r="I95" s="63" t="s">
        <v>237</v>
      </c>
      <c r="J95" s="12">
        <f t="shared" si="3"/>
        <v>220</v>
      </c>
      <c r="K95" s="65"/>
      <c r="L95" s="65"/>
      <c r="M95" s="65"/>
      <c r="N95" s="65"/>
      <c r="O95" s="65">
        <v>2</v>
      </c>
      <c r="P95" s="65"/>
      <c r="Q95" s="65"/>
      <c r="R95" s="65"/>
      <c r="S95" s="65"/>
      <c r="T95" s="65"/>
      <c r="U95" s="65"/>
      <c r="V95" s="65"/>
      <c r="W95" s="65"/>
      <c r="X95" s="66"/>
      <c r="Y95" s="66"/>
      <c r="Z95" s="66"/>
      <c r="AA95" s="66"/>
      <c r="AB95" s="66"/>
      <c r="AC95" s="67">
        <v>1</v>
      </c>
      <c r="AD95" s="67"/>
      <c r="AE95" s="67">
        <v>3</v>
      </c>
      <c r="AF95" s="67"/>
      <c r="AG95" s="67"/>
      <c r="AH95" s="67"/>
      <c r="AI95" s="67"/>
      <c r="AJ95" s="67"/>
      <c r="AK95" s="67"/>
      <c r="AL95" s="67"/>
      <c r="AM95" s="67"/>
    </row>
    <row r="96" spans="1:39">
      <c r="A96" s="8">
        <v>72</v>
      </c>
      <c r="B96" s="98" t="s">
        <v>50</v>
      </c>
      <c r="C96" s="99" t="s">
        <v>94</v>
      </c>
      <c r="D96" s="116" t="s">
        <v>5</v>
      </c>
      <c r="E96" s="117">
        <v>15000</v>
      </c>
      <c r="F96" s="118">
        <v>33.4</v>
      </c>
      <c r="G96" s="119">
        <v>4</v>
      </c>
      <c r="H96" s="96">
        <f t="shared" si="2"/>
        <v>164.328</v>
      </c>
      <c r="I96" s="63" t="s">
        <v>309</v>
      </c>
      <c r="J96" s="12">
        <f t="shared" si="3"/>
        <v>133.6</v>
      </c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6"/>
      <c r="Y96" s="66"/>
      <c r="Z96" s="66"/>
      <c r="AA96" s="66"/>
      <c r="AB96" s="66"/>
      <c r="AC96" s="67"/>
      <c r="AD96" s="67"/>
      <c r="AE96" s="67">
        <v>3</v>
      </c>
      <c r="AF96" s="67"/>
      <c r="AG96" s="67"/>
      <c r="AH96" s="67"/>
      <c r="AI96" s="67"/>
      <c r="AJ96" s="67"/>
      <c r="AK96" s="67"/>
      <c r="AL96" s="67"/>
      <c r="AM96" s="67"/>
    </row>
    <row r="97" spans="1:39">
      <c r="A97" s="8">
        <v>73</v>
      </c>
      <c r="B97" s="37" t="s">
        <v>95</v>
      </c>
      <c r="C97" s="38" t="s">
        <v>96</v>
      </c>
      <c r="D97" s="18" t="s">
        <v>5</v>
      </c>
      <c r="E97" s="20">
        <v>7200</v>
      </c>
      <c r="F97" s="21">
        <v>22.5</v>
      </c>
      <c r="G97" s="22">
        <v>3</v>
      </c>
      <c r="H97" s="11">
        <f t="shared" si="2"/>
        <v>83.025000000000006</v>
      </c>
      <c r="I97" s="57" t="s">
        <v>185</v>
      </c>
      <c r="J97" s="12">
        <f t="shared" si="3"/>
        <v>67.5</v>
      </c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6"/>
      <c r="Y97" s="66"/>
      <c r="Z97" s="66"/>
      <c r="AA97" s="66"/>
      <c r="AB97" s="66"/>
      <c r="AC97" s="67"/>
      <c r="AD97" s="67"/>
      <c r="AE97" s="67">
        <v>3</v>
      </c>
      <c r="AF97" s="67"/>
      <c r="AG97" s="67"/>
      <c r="AH97" s="67"/>
      <c r="AI97" s="67"/>
      <c r="AJ97" s="67"/>
      <c r="AK97" s="67"/>
      <c r="AL97" s="67"/>
      <c r="AM97" s="67"/>
    </row>
    <row r="98" spans="1:39">
      <c r="A98" s="8">
        <v>74</v>
      </c>
      <c r="B98" s="116" t="s">
        <v>50</v>
      </c>
      <c r="C98" s="99" t="s">
        <v>97</v>
      </c>
      <c r="D98" s="116" t="s">
        <v>5</v>
      </c>
      <c r="E98" s="117">
        <v>15000</v>
      </c>
      <c r="F98" s="118">
        <v>46</v>
      </c>
      <c r="G98" s="119">
        <v>2</v>
      </c>
      <c r="H98" s="96">
        <f t="shared" si="2"/>
        <v>113.16</v>
      </c>
      <c r="I98" s="63" t="s">
        <v>265</v>
      </c>
      <c r="J98" s="12">
        <f t="shared" si="3"/>
        <v>92</v>
      </c>
      <c r="K98" s="65"/>
      <c r="L98" s="65"/>
      <c r="M98" s="65">
        <v>2</v>
      </c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6"/>
      <c r="Y98" s="66"/>
      <c r="Z98" s="66"/>
      <c r="AA98" s="66"/>
      <c r="AB98" s="66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</row>
    <row r="99" spans="1:39">
      <c r="A99" s="8">
        <v>75</v>
      </c>
      <c r="B99" s="98" t="s">
        <v>50</v>
      </c>
      <c r="C99" s="99" t="s">
        <v>98</v>
      </c>
      <c r="D99" s="98" t="s">
        <v>5</v>
      </c>
      <c r="E99" s="117">
        <v>32000</v>
      </c>
      <c r="F99" s="96">
        <v>108.1</v>
      </c>
      <c r="G99" s="95">
        <v>2</v>
      </c>
      <c r="H99" s="96">
        <f t="shared" si="2"/>
        <v>265.92599999999999</v>
      </c>
      <c r="I99" s="63" t="s">
        <v>186</v>
      </c>
      <c r="J99" s="12">
        <f t="shared" si="3"/>
        <v>216.2</v>
      </c>
      <c r="K99" s="65"/>
      <c r="L99" s="65"/>
      <c r="M99" s="65"/>
      <c r="N99" s="65"/>
      <c r="O99" s="65"/>
      <c r="P99" s="65"/>
      <c r="Q99" s="65"/>
      <c r="R99" s="65"/>
      <c r="S99" s="65"/>
      <c r="T99" s="65">
        <v>2</v>
      </c>
      <c r="U99" s="65"/>
      <c r="V99" s="65"/>
      <c r="W99" s="65"/>
      <c r="X99" s="66"/>
      <c r="Y99" s="66"/>
      <c r="Z99" s="66"/>
      <c r="AA99" s="66"/>
      <c r="AB99" s="66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</row>
    <row r="100" spans="1:39">
      <c r="A100" s="8">
        <v>76</v>
      </c>
      <c r="B100" s="16" t="s">
        <v>50</v>
      </c>
      <c r="C100" s="38" t="s">
        <v>99</v>
      </c>
      <c r="D100" s="16" t="s">
        <v>5</v>
      </c>
      <c r="E100" s="17">
        <v>15000</v>
      </c>
      <c r="F100" s="10">
        <v>46</v>
      </c>
      <c r="G100" s="9">
        <v>4</v>
      </c>
      <c r="H100" s="11">
        <f t="shared" si="2"/>
        <v>226.32</v>
      </c>
      <c r="I100" s="57" t="s">
        <v>187</v>
      </c>
      <c r="J100" s="12">
        <f t="shared" si="3"/>
        <v>184</v>
      </c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6"/>
      <c r="Y100" s="66"/>
      <c r="Z100" s="66"/>
      <c r="AA100" s="66"/>
      <c r="AB100" s="66"/>
      <c r="AC100" s="67"/>
      <c r="AD100" s="67"/>
      <c r="AE100" s="67"/>
      <c r="AF100" s="67">
        <v>4</v>
      </c>
      <c r="AG100" s="67"/>
      <c r="AH100" s="67"/>
      <c r="AI100" s="67"/>
      <c r="AJ100" s="67"/>
      <c r="AK100" s="67"/>
      <c r="AL100" s="67"/>
      <c r="AM100" s="67"/>
    </row>
    <row r="101" spans="1:39">
      <c r="A101" s="8">
        <v>77</v>
      </c>
      <c r="B101" s="93" t="s">
        <v>50</v>
      </c>
      <c r="C101" s="94" t="s">
        <v>257</v>
      </c>
      <c r="D101" s="98" t="s">
        <v>227</v>
      </c>
      <c r="E101" s="100">
        <v>25000</v>
      </c>
      <c r="F101" s="96">
        <v>150</v>
      </c>
      <c r="G101" s="95">
        <v>5</v>
      </c>
      <c r="H101" s="96">
        <f t="shared" si="2"/>
        <v>922.5</v>
      </c>
      <c r="I101" s="63" t="s">
        <v>366</v>
      </c>
      <c r="J101" s="12">
        <f t="shared" si="3"/>
        <v>750</v>
      </c>
      <c r="K101" s="65">
        <v>10</v>
      </c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6"/>
      <c r="Y101" s="66"/>
      <c r="Z101" s="66"/>
      <c r="AA101" s="66"/>
      <c r="AB101" s="66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</row>
    <row r="102" spans="1:39">
      <c r="A102" s="8">
        <v>78</v>
      </c>
      <c r="B102" s="93" t="s">
        <v>50</v>
      </c>
      <c r="C102" s="94" t="s">
        <v>100</v>
      </c>
      <c r="D102" s="93" t="s">
        <v>5</v>
      </c>
      <c r="E102" s="95">
        <v>7200</v>
      </c>
      <c r="F102" s="96">
        <v>28.8</v>
      </c>
      <c r="G102" s="95">
        <v>2</v>
      </c>
      <c r="H102" s="96">
        <f t="shared" si="2"/>
        <v>70.847999999999999</v>
      </c>
      <c r="I102" s="63" t="s">
        <v>243</v>
      </c>
      <c r="J102" s="12">
        <f t="shared" si="3"/>
        <v>57.6</v>
      </c>
      <c r="K102" s="65"/>
      <c r="L102" s="65">
        <v>2</v>
      </c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6"/>
      <c r="Y102" s="66"/>
      <c r="Z102" s="66"/>
      <c r="AA102" s="66"/>
      <c r="AB102" s="66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</row>
    <row r="103" spans="1:39">
      <c r="A103" s="8">
        <v>79</v>
      </c>
      <c r="B103" s="93" t="s">
        <v>50</v>
      </c>
      <c r="C103" s="94" t="s">
        <v>101</v>
      </c>
      <c r="D103" s="93" t="s">
        <v>5</v>
      </c>
      <c r="E103" s="95">
        <v>6000</v>
      </c>
      <c r="F103" s="96">
        <v>19.600000000000001</v>
      </c>
      <c r="G103" s="95">
        <v>2</v>
      </c>
      <c r="H103" s="96">
        <f t="shared" si="2"/>
        <v>48.216000000000001</v>
      </c>
      <c r="I103" s="63" t="s">
        <v>246</v>
      </c>
      <c r="J103" s="12">
        <f t="shared" si="3"/>
        <v>39.200000000000003</v>
      </c>
      <c r="K103" s="65"/>
      <c r="L103" s="65">
        <v>3</v>
      </c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6"/>
      <c r="Y103" s="66"/>
      <c r="Z103" s="66"/>
      <c r="AA103" s="66"/>
      <c r="AB103" s="66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</row>
    <row r="104" spans="1:39" ht="30">
      <c r="A104" s="8">
        <v>80</v>
      </c>
      <c r="B104" s="116" t="s">
        <v>50</v>
      </c>
      <c r="C104" s="123" t="s">
        <v>256</v>
      </c>
      <c r="D104" s="116" t="s">
        <v>227</v>
      </c>
      <c r="E104" s="117">
        <v>7200</v>
      </c>
      <c r="F104" s="118">
        <v>100</v>
      </c>
      <c r="G104" s="119">
        <v>13</v>
      </c>
      <c r="H104" s="96">
        <f t="shared" si="2"/>
        <v>1599</v>
      </c>
      <c r="I104" s="114" t="s">
        <v>328</v>
      </c>
      <c r="J104" s="12">
        <f t="shared" si="3"/>
        <v>1300</v>
      </c>
      <c r="K104" s="65">
        <v>20</v>
      </c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6">
        <v>1</v>
      </c>
      <c r="Y104" s="66"/>
      <c r="Z104" s="66"/>
      <c r="AA104" s="66"/>
      <c r="AB104" s="66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</row>
    <row r="105" spans="1:39">
      <c r="A105" s="8"/>
      <c r="B105" s="116" t="s">
        <v>50</v>
      </c>
      <c r="C105" s="116">
        <v>1370</v>
      </c>
      <c r="D105" s="116" t="s">
        <v>5</v>
      </c>
      <c r="E105" s="117">
        <v>7200</v>
      </c>
      <c r="F105" s="118">
        <v>40</v>
      </c>
      <c r="G105" s="119">
        <v>3</v>
      </c>
      <c r="H105" s="96">
        <f t="shared" si="2"/>
        <v>147.6</v>
      </c>
      <c r="I105" s="114" t="s">
        <v>383</v>
      </c>
      <c r="J105" s="12">
        <f t="shared" si="3"/>
        <v>120</v>
      </c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6"/>
      <c r="Y105" s="66"/>
      <c r="Z105" s="66"/>
      <c r="AA105" s="66"/>
      <c r="AB105" s="66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</row>
    <row r="106" spans="1:39">
      <c r="A106" s="8">
        <v>81</v>
      </c>
      <c r="B106" s="1" t="s">
        <v>52</v>
      </c>
      <c r="C106" s="32" t="s">
        <v>53</v>
      </c>
      <c r="D106" s="1" t="s">
        <v>5</v>
      </c>
      <c r="E106" s="26">
        <v>3500</v>
      </c>
      <c r="F106" s="25">
        <v>36.799999999999997</v>
      </c>
      <c r="G106" s="26">
        <v>2</v>
      </c>
      <c r="H106" s="11">
        <f t="shared" si="2"/>
        <v>90.527999999999992</v>
      </c>
      <c r="I106" s="57" t="s">
        <v>188</v>
      </c>
      <c r="J106" s="12">
        <f t="shared" si="3"/>
        <v>73.599999999999994</v>
      </c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6"/>
      <c r="Y106" s="66"/>
      <c r="Z106" s="66"/>
      <c r="AA106" s="66"/>
      <c r="AB106" s="66"/>
      <c r="AC106" s="67">
        <v>2</v>
      </c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</row>
    <row r="107" spans="1:39">
      <c r="A107" s="8">
        <v>82</v>
      </c>
      <c r="B107" s="42" t="s">
        <v>52</v>
      </c>
      <c r="C107" s="43" t="s">
        <v>65</v>
      </c>
      <c r="D107" s="1" t="s">
        <v>16</v>
      </c>
      <c r="E107" s="26">
        <v>8000</v>
      </c>
      <c r="F107" s="25">
        <v>161</v>
      </c>
      <c r="G107" s="26">
        <v>1</v>
      </c>
      <c r="H107" s="11">
        <f t="shared" si="2"/>
        <v>198.03</v>
      </c>
      <c r="I107" s="57" t="s">
        <v>189</v>
      </c>
      <c r="J107" s="12">
        <f t="shared" si="3"/>
        <v>161</v>
      </c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6"/>
      <c r="Y107" s="66"/>
      <c r="Z107" s="66"/>
      <c r="AA107" s="66"/>
      <c r="AB107" s="66"/>
      <c r="AC107" s="67"/>
      <c r="AD107" s="67"/>
      <c r="AE107" s="67"/>
      <c r="AF107" s="67"/>
      <c r="AG107" s="67"/>
      <c r="AH107" s="67"/>
      <c r="AI107" s="67">
        <v>1</v>
      </c>
      <c r="AJ107" s="67"/>
      <c r="AK107" s="67"/>
      <c r="AL107" s="67"/>
      <c r="AM107" s="67"/>
    </row>
    <row r="108" spans="1:39">
      <c r="A108" s="8">
        <v>83</v>
      </c>
      <c r="B108" s="42" t="s">
        <v>52</v>
      </c>
      <c r="C108" s="43" t="s">
        <v>65</v>
      </c>
      <c r="D108" s="1" t="s">
        <v>20</v>
      </c>
      <c r="E108" s="26">
        <v>4000</v>
      </c>
      <c r="F108" s="25">
        <v>126.1</v>
      </c>
      <c r="G108" s="26">
        <v>1</v>
      </c>
      <c r="H108" s="11">
        <f t="shared" si="2"/>
        <v>155.10299999999998</v>
      </c>
      <c r="I108" s="57" t="s">
        <v>189</v>
      </c>
      <c r="J108" s="12">
        <f t="shared" si="3"/>
        <v>126.1</v>
      </c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6"/>
      <c r="Y108" s="66"/>
      <c r="Z108" s="66"/>
      <c r="AA108" s="66"/>
      <c r="AB108" s="66"/>
      <c r="AC108" s="67"/>
      <c r="AD108" s="67"/>
      <c r="AE108" s="67"/>
      <c r="AF108" s="67"/>
      <c r="AG108" s="67"/>
      <c r="AH108" s="67"/>
      <c r="AI108" s="67">
        <v>1</v>
      </c>
      <c r="AJ108" s="67"/>
      <c r="AK108" s="67"/>
      <c r="AL108" s="67"/>
      <c r="AM108" s="67"/>
    </row>
    <row r="109" spans="1:39">
      <c r="A109" s="8">
        <v>84</v>
      </c>
      <c r="B109" s="42" t="s">
        <v>52</v>
      </c>
      <c r="C109" s="43" t="s">
        <v>65</v>
      </c>
      <c r="D109" s="1" t="s">
        <v>19</v>
      </c>
      <c r="E109" s="26">
        <v>4000</v>
      </c>
      <c r="F109" s="25">
        <v>126.1</v>
      </c>
      <c r="G109" s="26">
        <v>1</v>
      </c>
      <c r="H109" s="11">
        <f t="shared" si="2"/>
        <v>155.10299999999998</v>
      </c>
      <c r="I109" s="57" t="s">
        <v>189</v>
      </c>
      <c r="J109" s="12">
        <f t="shared" si="3"/>
        <v>126.1</v>
      </c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6"/>
      <c r="Y109" s="66"/>
      <c r="Z109" s="66"/>
      <c r="AA109" s="66"/>
      <c r="AB109" s="66"/>
      <c r="AC109" s="67"/>
      <c r="AD109" s="67"/>
      <c r="AE109" s="67"/>
      <c r="AF109" s="67"/>
      <c r="AG109" s="67"/>
      <c r="AH109" s="67"/>
      <c r="AI109" s="67">
        <v>1</v>
      </c>
      <c r="AJ109" s="67"/>
      <c r="AK109" s="67"/>
      <c r="AL109" s="67"/>
      <c r="AM109" s="67"/>
    </row>
    <row r="110" spans="1:39">
      <c r="A110" s="8">
        <v>85</v>
      </c>
      <c r="B110" s="42" t="s">
        <v>52</v>
      </c>
      <c r="C110" s="43" t="s">
        <v>65</v>
      </c>
      <c r="D110" s="1" t="s">
        <v>18</v>
      </c>
      <c r="E110" s="26">
        <v>4000</v>
      </c>
      <c r="F110" s="25">
        <v>126.1</v>
      </c>
      <c r="G110" s="26">
        <v>1</v>
      </c>
      <c r="H110" s="11">
        <f t="shared" si="2"/>
        <v>155.10299999999998</v>
      </c>
      <c r="I110" s="57" t="s">
        <v>189</v>
      </c>
      <c r="J110" s="12">
        <f t="shared" si="3"/>
        <v>126.1</v>
      </c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6"/>
      <c r="Y110" s="66"/>
      <c r="Z110" s="66"/>
      <c r="AA110" s="66"/>
      <c r="AB110" s="66"/>
      <c r="AC110" s="67"/>
      <c r="AD110" s="67"/>
      <c r="AE110" s="67"/>
      <c r="AF110" s="67"/>
      <c r="AG110" s="67"/>
      <c r="AH110" s="67"/>
      <c r="AI110" s="67">
        <v>1</v>
      </c>
      <c r="AJ110" s="67"/>
      <c r="AK110" s="67"/>
      <c r="AL110" s="67"/>
      <c r="AM110" s="67"/>
    </row>
    <row r="111" spans="1:39">
      <c r="A111" s="8">
        <v>86</v>
      </c>
      <c r="B111" s="40" t="s">
        <v>52</v>
      </c>
      <c r="C111" s="41" t="s">
        <v>93</v>
      </c>
      <c r="D111" s="40" t="s">
        <v>5</v>
      </c>
      <c r="E111" s="44">
        <v>9000</v>
      </c>
      <c r="F111" s="25">
        <v>44.9</v>
      </c>
      <c r="G111" s="26">
        <v>1</v>
      </c>
      <c r="H111" s="11">
        <f t="shared" si="2"/>
        <v>55.226999999999997</v>
      </c>
      <c r="I111" s="57" t="s">
        <v>190</v>
      </c>
      <c r="J111" s="12">
        <f t="shared" si="3"/>
        <v>44.9</v>
      </c>
      <c r="K111" s="65"/>
      <c r="L111" s="65"/>
      <c r="M111" s="65"/>
      <c r="N111" s="65"/>
      <c r="O111" s="65"/>
      <c r="P111" s="65"/>
      <c r="Q111" s="65">
        <v>1</v>
      </c>
      <c r="R111" s="65"/>
      <c r="S111" s="65"/>
      <c r="T111" s="65"/>
      <c r="U111" s="65"/>
      <c r="V111" s="65"/>
      <c r="W111" s="65"/>
      <c r="X111" s="66"/>
      <c r="Y111" s="66"/>
      <c r="Z111" s="66"/>
      <c r="AA111" s="66"/>
      <c r="AB111" s="66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</row>
    <row r="112" spans="1:39">
      <c r="A112" s="8">
        <v>87</v>
      </c>
      <c r="B112" s="120" t="s">
        <v>52</v>
      </c>
      <c r="C112" s="121" t="s">
        <v>102</v>
      </c>
      <c r="D112" s="120" t="s">
        <v>5</v>
      </c>
      <c r="E112" s="122">
        <v>21000</v>
      </c>
      <c r="F112" s="105">
        <v>126.5</v>
      </c>
      <c r="G112" s="104">
        <v>15</v>
      </c>
      <c r="H112" s="96">
        <f t="shared" si="2"/>
        <v>2333.9250000000002</v>
      </c>
      <c r="I112" s="63" t="s">
        <v>388</v>
      </c>
      <c r="J112" s="12">
        <f t="shared" si="3"/>
        <v>1897.5</v>
      </c>
      <c r="K112" s="65">
        <v>1</v>
      </c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6"/>
      <c r="Y112" s="66"/>
      <c r="Z112" s="66"/>
      <c r="AA112" s="66"/>
      <c r="AB112" s="66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</row>
    <row r="113" spans="1:39">
      <c r="A113" s="8">
        <v>88</v>
      </c>
      <c r="B113" s="120" t="s">
        <v>52</v>
      </c>
      <c r="C113" s="121" t="s">
        <v>103</v>
      </c>
      <c r="D113" s="120" t="s">
        <v>5</v>
      </c>
      <c r="E113" s="122">
        <v>25000</v>
      </c>
      <c r="F113" s="105">
        <v>132.30000000000001</v>
      </c>
      <c r="G113" s="104">
        <v>3</v>
      </c>
      <c r="H113" s="96">
        <f t="shared" si="2"/>
        <v>488.18700000000001</v>
      </c>
      <c r="I113" s="63" t="s">
        <v>355</v>
      </c>
      <c r="J113" s="12">
        <f t="shared" si="3"/>
        <v>396.90000000000003</v>
      </c>
      <c r="K113" s="65">
        <v>1</v>
      </c>
      <c r="L113" s="65">
        <v>1</v>
      </c>
      <c r="M113" s="65"/>
      <c r="N113" s="65">
        <v>2</v>
      </c>
      <c r="O113" s="65"/>
      <c r="P113" s="65"/>
      <c r="Q113" s="65">
        <v>1</v>
      </c>
      <c r="R113" s="65"/>
      <c r="S113" s="65"/>
      <c r="T113" s="65"/>
      <c r="U113" s="65"/>
      <c r="V113" s="65"/>
      <c r="W113" s="65"/>
      <c r="X113" s="66"/>
      <c r="Y113" s="66"/>
      <c r="Z113" s="66"/>
      <c r="AA113" s="66"/>
      <c r="AB113" s="66"/>
      <c r="AC113" s="67"/>
      <c r="AD113" s="67"/>
      <c r="AE113" s="67">
        <v>1</v>
      </c>
      <c r="AF113" s="67"/>
      <c r="AG113" s="67"/>
      <c r="AH113" s="67"/>
      <c r="AI113" s="67"/>
      <c r="AJ113" s="67"/>
      <c r="AK113" s="67"/>
      <c r="AL113" s="67"/>
      <c r="AM113" s="67"/>
    </row>
    <row r="114" spans="1:39">
      <c r="A114" s="8">
        <v>89</v>
      </c>
      <c r="B114" s="120" t="s">
        <v>52</v>
      </c>
      <c r="C114" s="121" t="s">
        <v>104</v>
      </c>
      <c r="D114" s="120" t="s">
        <v>5</v>
      </c>
      <c r="E114" s="122">
        <v>10000</v>
      </c>
      <c r="F114" s="105">
        <v>162.5</v>
      </c>
      <c r="G114" s="104">
        <v>7</v>
      </c>
      <c r="H114" s="96">
        <f t="shared" si="2"/>
        <v>1399.125</v>
      </c>
      <c r="I114" s="63" t="s">
        <v>302</v>
      </c>
      <c r="J114" s="12">
        <f t="shared" si="3"/>
        <v>1137.5</v>
      </c>
      <c r="K114" s="65">
        <v>2</v>
      </c>
      <c r="L114" s="65"/>
      <c r="M114" s="65"/>
      <c r="N114" s="65"/>
      <c r="O114" s="65">
        <v>2</v>
      </c>
      <c r="P114" s="65"/>
      <c r="Q114" s="65">
        <v>2</v>
      </c>
      <c r="R114" s="65"/>
      <c r="S114" s="65"/>
      <c r="T114" s="65"/>
      <c r="U114" s="65"/>
      <c r="V114" s="65"/>
      <c r="W114" s="65"/>
      <c r="X114" s="66"/>
      <c r="Y114" s="66"/>
      <c r="Z114" s="66"/>
      <c r="AA114" s="66"/>
      <c r="AB114" s="66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</row>
    <row r="115" spans="1:39">
      <c r="A115" s="8">
        <v>90</v>
      </c>
      <c r="B115" s="40" t="s">
        <v>52</v>
      </c>
      <c r="C115" s="41" t="s">
        <v>105</v>
      </c>
      <c r="D115" s="40" t="s">
        <v>19</v>
      </c>
      <c r="E115" s="44">
        <v>3000</v>
      </c>
      <c r="F115" s="25">
        <v>161</v>
      </c>
      <c r="G115" s="26">
        <v>1</v>
      </c>
      <c r="H115" s="11">
        <f t="shared" si="2"/>
        <v>198.03</v>
      </c>
      <c r="I115" s="57" t="s">
        <v>192</v>
      </c>
      <c r="J115" s="12">
        <f t="shared" si="3"/>
        <v>161</v>
      </c>
      <c r="K115" s="65"/>
      <c r="L115" s="65"/>
      <c r="M115" s="65"/>
      <c r="N115" s="65"/>
      <c r="O115" s="65"/>
      <c r="P115" s="65"/>
      <c r="Q115" s="65">
        <v>1</v>
      </c>
      <c r="R115" s="65"/>
      <c r="S115" s="65"/>
      <c r="T115" s="65"/>
      <c r="U115" s="65"/>
      <c r="V115" s="65"/>
      <c r="W115" s="65"/>
      <c r="X115" s="66"/>
      <c r="Y115" s="66"/>
      <c r="Z115" s="66"/>
      <c r="AA115" s="66"/>
      <c r="AB115" s="66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</row>
    <row r="116" spans="1:39">
      <c r="A116" s="8">
        <v>91</v>
      </c>
      <c r="B116" s="40" t="s">
        <v>52</v>
      </c>
      <c r="C116" s="41" t="s">
        <v>105</v>
      </c>
      <c r="D116" s="40" t="s">
        <v>18</v>
      </c>
      <c r="E116" s="44">
        <v>3000</v>
      </c>
      <c r="F116" s="25">
        <v>161</v>
      </c>
      <c r="G116" s="26">
        <v>1</v>
      </c>
      <c r="H116" s="11">
        <f t="shared" si="2"/>
        <v>198.03</v>
      </c>
      <c r="I116" s="57" t="s">
        <v>192</v>
      </c>
      <c r="J116" s="12">
        <f t="shared" si="3"/>
        <v>161</v>
      </c>
      <c r="K116" s="65"/>
      <c r="L116" s="65"/>
      <c r="M116" s="65"/>
      <c r="N116" s="65"/>
      <c r="O116" s="65"/>
      <c r="P116" s="65"/>
      <c r="Q116" s="65">
        <v>1</v>
      </c>
      <c r="R116" s="65"/>
      <c r="S116" s="65"/>
      <c r="T116" s="65"/>
      <c r="U116" s="65"/>
      <c r="V116" s="65"/>
      <c r="W116" s="65"/>
      <c r="X116" s="66"/>
      <c r="Y116" s="66"/>
      <c r="Z116" s="66"/>
      <c r="AA116" s="66"/>
      <c r="AB116" s="66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</row>
    <row r="117" spans="1:39">
      <c r="A117" s="8">
        <v>92</v>
      </c>
      <c r="B117" s="40" t="s">
        <v>52</v>
      </c>
      <c r="C117" s="41" t="s">
        <v>105</v>
      </c>
      <c r="D117" s="40" t="s">
        <v>20</v>
      </c>
      <c r="E117" s="44">
        <v>3000</v>
      </c>
      <c r="F117" s="25">
        <v>161</v>
      </c>
      <c r="G117" s="26">
        <v>1</v>
      </c>
      <c r="H117" s="11">
        <f t="shared" si="2"/>
        <v>198.03</v>
      </c>
      <c r="I117" s="57" t="s">
        <v>192</v>
      </c>
      <c r="J117" s="12">
        <f t="shared" si="3"/>
        <v>161</v>
      </c>
      <c r="K117" s="65"/>
      <c r="L117" s="65"/>
      <c r="M117" s="65"/>
      <c r="N117" s="65"/>
      <c r="O117" s="65"/>
      <c r="P117" s="65"/>
      <c r="Q117" s="65">
        <v>1</v>
      </c>
      <c r="R117" s="65"/>
      <c r="S117" s="65"/>
      <c r="T117" s="65"/>
      <c r="U117" s="65"/>
      <c r="V117" s="65"/>
      <c r="W117" s="65"/>
      <c r="X117" s="66"/>
      <c r="Y117" s="66"/>
      <c r="Z117" s="66"/>
      <c r="AA117" s="66"/>
      <c r="AB117" s="66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</row>
    <row r="118" spans="1:39" ht="26.25">
      <c r="A118" s="8"/>
      <c r="B118" s="40"/>
      <c r="C118" s="41"/>
      <c r="D118" s="40"/>
      <c r="E118" s="44"/>
      <c r="F118" s="25"/>
      <c r="G118" s="26"/>
      <c r="H118" s="11"/>
      <c r="I118" s="57"/>
      <c r="J118" s="12"/>
      <c r="K118" s="69" t="s">
        <v>182</v>
      </c>
      <c r="L118" s="69" t="s">
        <v>179</v>
      </c>
      <c r="M118" s="69" t="s">
        <v>198</v>
      </c>
      <c r="N118" s="69" t="s">
        <v>217</v>
      </c>
      <c r="O118" s="69" t="s">
        <v>203</v>
      </c>
      <c r="P118" s="69" t="s">
        <v>204</v>
      </c>
      <c r="Q118" s="69" t="s">
        <v>192</v>
      </c>
      <c r="R118" s="69" t="s">
        <v>205</v>
      </c>
      <c r="S118" s="69" t="s">
        <v>193</v>
      </c>
      <c r="T118" s="69" t="s">
        <v>207</v>
      </c>
      <c r="U118" s="69" t="s">
        <v>206</v>
      </c>
      <c r="V118" s="69" t="s">
        <v>178</v>
      </c>
      <c r="W118" s="69" t="s">
        <v>208</v>
      </c>
      <c r="X118" s="69" t="s">
        <v>216</v>
      </c>
      <c r="Y118" s="69" t="s">
        <v>195</v>
      </c>
      <c r="Z118" s="69" t="s">
        <v>197</v>
      </c>
      <c r="AA118" s="69" t="s">
        <v>209</v>
      </c>
      <c r="AB118" s="69" t="s">
        <v>210</v>
      </c>
      <c r="AC118" s="69" t="s">
        <v>194</v>
      </c>
      <c r="AD118" s="69" t="s">
        <v>211</v>
      </c>
      <c r="AE118" s="69" t="s">
        <v>212</v>
      </c>
      <c r="AF118" s="69" t="s">
        <v>213</v>
      </c>
      <c r="AG118" s="69" t="s">
        <v>214</v>
      </c>
      <c r="AH118" s="69" t="s">
        <v>215</v>
      </c>
      <c r="AI118" s="69" t="s">
        <v>189</v>
      </c>
      <c r="AJ118" s="67"/>
      <c r="AK118" s="67"/>
      <c r="AL118" s="67"/>
      <c r="AM118" s="67"/>
    </row>
    <row r="119" spans="1:39">
      <c r="A119" s="8">
        <v>93</v>
      </c>
      <c r="B119" s="40" t="s">
        <v>52</v>
      </c>
      <c r="C119" s="41" t="s">
        <v>105</v>
      </c>
      <c r="D119" s="40" t="s">
        <v>16</v>
      </c>
      <c r="E119" s="44">
        <v>4000</v>
      </c>
      <c r="F119" s="25">
        <v>161</v>
      </c>
      <c r="G119" s="26">
        <v>2</v>
      </c>
      <c r="H119" s="11">
        <f t="shared" si="2"/>
        <v>396.06</v>
      </c>
      <c r="I119" s="57" t="s">
        <v>192</v>
      </c>
      <c r="J119" s="12">
        <f t="shared" si="3"/>
        <v>322</v>
      </c>
      <c r="K119" s="65"/>
      <c r="L119" s="65"/>
      <c r="M119" s="65"/>
      <c r="N119" s="65"/>
      <c r="O119" s="65"/>
      <c r="P119" s="65"/>
      <c r="Q119" s="65">
        <v>2</v>
      </c>
      <c r="R119" s="65"/>
      <c r="S119" s="65"/>
      <c r="T119" s="65"/>
      <c r="U119" s="65"/>
      <c r="V119" s="65"/>
      <c r="W119" s="65"/>
      <c r="X119" s="66"/>
      <c r="Y119" s="66"/>
      <c r="Z119" s="66"/>
      <c r="AA119" s="66"/>
      <c r="AB119" s="66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</row>
    <row r="120" spans="1:39">
      <c r="A120" s="8"/>
      <c r="B120" s="120" t="s">
        <v>52</v>
      </c>
      <c r="C120" s="121" t="s">
        <v>313</v>
      </c>
      <c r="D120" s="120" t="s">
        <v>5</v>
      </c>
      <c r="E120" s="122">
        <v>9000</v>
      </c>
      <c r="F120" s="105">
        <v>100</v>
      </c>
      <c r="G120" s="104">
        <v>3</v>
      </c>
      <c r="H120" s="96">
        <f t="shared" si="2"/>
        <v>369</v>
      </c>
      <c r="I120" s="63" t="s">
        <v>314</v>
      </c>
      <c r="J120" s="12">
        <f t="shared" si="3"/>
        <v>300</v>
      </c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6"/>
      <c r="Y120" s="66"/>
      <c r="Z120" s="66"/>
      <c r="AA120" s="66"/>
      <c r="AB120" s="66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</row>
    <row r="121" spans="1:39">
      <c r="A121" s="8">
        <v>94</v>
      </c>
      <c r="B121" s="137" t="s">
        <v>52</v>
      </c>
      <c r="C121" s="142" t="s">
        <v>106</v>
      </c>
      <c r="D121" s="137" t="s">
        <v>5</v>
      </c>
      <c r="E121" s="138">
        <v>45000</v>
      </c>
      <c r="F121" s="112">
        <v>260</v>
      </c>
      <c r="G121" s="111">
        <v>2</v>
      </c>
      <c r="H121" s="96">
        <f t="shared" si="2"/>
        <v>639.6</v>
      </c>
      <c r="I121" s="63" t="s">
        <v>301</v>
      </c>
      <c r="J121" s="12">
        <f t="shared" si="3"/>
        <v>520</v>
      </c>
      <c r="K121" s="65"/>
      <c r="L121" s="65"/>
      <c r="M121" s="65"/>
      <c r="N121" s="65"/>
      <c r="O121" s="65">
        <v>1</v>
      </c>
      <c r="P121" s="65"/>
      <c r="Q121" s="65"/>
      <c r="R121" s="65"/>
      <c r="S121" s="65"/>
      <c r="T121" s="65"/>
      <c r="U121" s="65"/>
      <c r="V121" s="65"/>
      <c r="W121" s="65"/>
      <c r="X121" s="66"/>
      <c r="Y121" s="66"/>
      <c r="Z121" s="66"/>
      <c r="AA121" s="66"/>
      <c r="AB121" s="66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</row>
    <row r="122" spans="1:39">
      <c r="A122" s="8">
        <v>95</v>
      </c>
      <c r="B122" s="45" t="s">
        <v>52</v>
      </c>
      <c r="C122" s="23" t="s">
        <v>107</v>
      </c>
      <c r="D122" s="45" t="s">
        <v>5</v>
      </c>
      <c r="E122" s="24">
        <v>9000</v>
      </c>
      <c r="F122" s="25">
        <v>63.3</v>
      </c>
      <c r="G122" s="26">
        <v>1</v>
      </c>
      <c r="H122" s="11">
        <f t="shared" si="2"/>
        <v>77.858999999999995</v>
      </c>
      <c r="I122" s="57" t="s">
        <v>193</v>
      </c>
      <c r="J122" s="12">
        <f t="shared" si="3"/>
        <v>63.3</v>
      </c>
      <c r="K122" s="65"/>
      <c r="L122" s="65"/>
      <c r="M122" s="65"/>
      <c r="N122" s="65"/>
      <c r="O122" s="65"/>
      <c r="P122" s="65"/>
      <c r="Q122" s="65"/>
      <c r="R122" s="65"/>
      <c r="S122" s="65">
        <v>1</v>
      </c>
      <c r="T122" s="65"/>
      <c r="U122" s="65"/>
      <c r="V122" s="65"/>
      <c r="W122" s="65"/>
      <c r="X122" s="66"/>
      <c r="Y122" s="66"/>
      <c r="Z122" s="66"/>
      <c r="AA122" s="66"/>
      <c r="AB122" s="66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</row>
    <row r="123" spans="1:39">
      <c r="A123" s="8">
        <v>96</v>
      </c>
      <c r="B123" s="45" t="s">
        <v>52</v>
      </c>
      <c r="C123" s="23" t="s">
        <v>108</v>
      </c>
      <c r="D123" s="45" t="s">
        <v>5</v>
      </c>
      <c r="E123" s="24">
        <v>10000</v>
      </c>
      <c r="F123" s="25">
        <v>103.5</v>
      </c>
      <c r="G123" s="26">
        <v>1</v>
      </c>
      <c r="H123" s="11">
        <f t="shared" si="2"/>
        <v>127.30499999999999</v>
      </c>
      <c r="I123" s="57" t="s">
        <v>194</v>
      </c>
      <c r="J123" s="12">
        <f t="shared" si="3"/>
        <v>103.5</v>
      </c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6"/>
      <c r="Y123" s="66"/>
      <c r="Z123" s="66"/>
      <c r="AA123" s="66"/>
      <c r="AB123" s="66"/>
      <c r="AC123" s="67">
        <v>1</v>
      </c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</row>
    <row r="124" spans="1:39">
      <c r="A124" s="8">
        <v>97</v>
      </c>
      <c r="B124" s="103" t="s">
        <v>52</v>
      </c>
      <c r="C124" s="126" t="s">
        <v>109</v>
      </c>
      <c r="D124" s="103" t="s">
        <v>5</v>
      </c>
      <c r="E124" s="104">
        <v>25000</v>
      </c>
      <c r="F124" s="105">
        <v>195</v>
      </c>
      <c r="G124" s="104">
        <v>3</v>
      </c>
      <c r="H124" s="96">
        <f t="shared" si="2"/>
        <v>719.55</v>
      </c>
      <c r="I124" s="63" t="s">
        <v>291</v>
      </c>
      <c r="J124" s="12">
        <f t="shared" si="3"/>
        <v>585</v>
      </c>
      <c r="K124" s="65"/>
      <c r="L124" s="65">
        <v>1</v>
      </c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6"/>
      <c r="Y124" s="66"/>
      <c r="Z124" s="66"/>
      <c r="AA124" s="66"/>
      <c r="AB124" s="66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</row>
    <row r="125" spans="1:39">
      <c r="A125" s="8"/>
      <c r="B125" s="103" t="s">
        <v>52</v>
      </c>
      <c r="C125" s="126" t="s">
        <v>234</v>
      </c>
      <c r="D125" s="103" t="s">
        <v>5</v>
      </c>
      <c r="E125" s="104">
        <v>30000</v>
      </c>
      <c r="F125" s="105">
        <v>250</v>
      </c>
      <c r="G125" s="104">
        <v>2</v>
      </c>
      <c r="H125" s="96">
        <f t="shared" si="2"/>
        <v>615</v>
      </c>
      <c r="I125" s="63" t="s">
        <v>235</v>
      </c>
      <c r="J125" s="12">
        <f t="shared" si="3"/>
        <v>500</v>
      </c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6"/>
      <c r="Y125" s="66"/>
      <c r="Z125" s="66"/>
      <c r="AA125" s="66"/>
      <c r="AB125" s="66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</row>
    <row r="126" spans="1:39">
      <c r="A126" s="8"/>
      <c r="B126" s="103" t="s">
        <v>52</v>
      </c>
      <c r="C126" s="126" t="s">
        <v>332</v>
      </c>
      <c r="D126" s="103" t="s">
        <v>5</v>
      </c>
      <c r="E126" s="104">
        <v>10000</v>
      </c>
      <c r="F126" s="105">
        <v>120</v>
      </c>
      <c r="G126" s="104">
        <v>6</v>
      </c>
      <c r="H126" s="96">
        <f t="shared" si="2"/>
        <v>295.2</v>
      </c>
      <c r="I126" s="146" t="s">
        <v>331</v>
      </c>
      <c r="J126" s="12">
        <v>240</v>
      </c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6"/>
      <c r="Y126" s="66"/>
      <c r="Z126" s="66"/>
      <c r="AA126" s="66"/>
      <c r="AB126" s="66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</row>
    <row r="127" spans="1:39" ht="25.5">
      <c r="A127" s="8"/>
      <c r="B127" s="103" t="s">
        <v>349</v>
      </c>
      <c r="C127" s="126" t="s">
        <v>380</v>
      </c>
      <c r="D127" s="103" t="s">
        <v>5</v>
      </c>
      <c r="E127" s="104" t="s">
        <v>381</v>
      </c>
      <c r="F127" s="105">
        <v>40</v>
      </c>
      <c r="G127" s="104">
        <v>2</v>
      </c>
      <c r="H127" s="96">
        <f t="shared" si="2"/>
        <v>98.4</v>
      </c>
      <c r="I127" s="146" t="s">
        <v>370</v>
      </c>
      <c r="J127" s="12">
        <v>80</v>
      </c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6"/>
      <c r="Y127" s="66"/>
      <c r="Z127" s="66"/>
      <c r="AA127" s="66"/>
      <c r="AB127" s="66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</row>
    <row r="128" spans="1:39" ht="25.5">
      <c r="A128" s="8"/>
      <c r="B128" s="103" t="s">
        <v>349</v>
      </c>
      <c r="C128" s="126" t="s">
        <v>350</v>
      </c>
      <c r="D128" s="103" t="s">
        <v>5</v>
      </c>
      <c r="E128" s="104" t="s">
        <v>351</v>
      </c>
      <c r="F128" s="105">
        <v>30</v>
      </c>
      <c r="G128" s="104">
        <v>2</v>
      </c>
      <c r="H128" s="96">
        <f t="shared" si="2"/>
        <v>73.8</v>
      </c>
      <c r="I128" s="146" t="s">
        <v>352</v>
      </c>
      <c r="J128" s="12">
        <v>60</v>
      </c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6"/>
      <c r="Y128" s="66"/>
      <c r="Z128" s="66"/>
      <c r="AA128" s="66"/>
      <c r="AB128" s="66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</row>
    <row r="129" spans="1:39">
      <c r="A129" s="8">
        <v>98</v>
      </c>
      <c r="B129" s="93" t="s">
        <v>4</v>
      </c>
      <c r="C129" s="94" t="s">
        <v>110</v>
      </c>
      <c r="D129" s="93" t="s">
        <v>5</v>
      </c>
      <c r="E129" s="95">
        <v>18000</v>
      </c>
      <c r="F129" s="96">
        <v>253</v>
      </c>
      <c r="G129" s="95">
        <v>19</v>
      </c>
      <c r="H129" s="96">
        <f t="shared" si="2"/>
        <v>5912.61</v>
      </c>
      <c r="I129" s="101" t="s">
        <v>384</v>
      </c>
      <c r="J129" s="12">
        <f t="shared" si="3"/>
        <v>4807</v>
      </c>
      <c r="K129" s="65">
        <v>2</v>
      </c>
      <c r="L129" s="65">
        <v>2</v>
      </c>
      <c r="M129" s="65"/>
      <c r="N129" s="65"/>
      <c r="O129" s="65"/>
      <c r="P129" s="65"/>
      <c r="Q129" s="65">
        <v>2</v>
      </c>
      <c r="R129" s="65"/>
      <c r="S129" s="65"/>
      <c r="T129" s="65"/>
      <c r="U129" s="65"/>
      <c r="V129" s="65"/>
      <c r="W129" s="65">
        <v>5</v>
      </c>
      <c r="X129" s="68"/>
      <c r="Y129" s="68"/>
      <c r="Z129" s="68"/>
      <c r="AA129" s="68"/>
      <c r="AB129" s="68"/>
      <c r="AC129" s="67"/>
      <c r="AD129" s="67"/>
      <c r="AE129" s="67"/>
      <c r="AF129" s="67"/>
      <c r="AG129" s="67"/>
      <c r="AH129" s="67">
        <v>3</v>
      </c>
      <c r="AI129" s="67"/>
      <c r="AJ129" s="67"/>
      <c r="AK129" s="67"/>
      <c r="AL129" s="67"/>
      <c r="AM129" s="67"/>
    </row>
    <row r="130" spans="1:39">
      <c r="A130" s="8">
        <v>99</v>
      </c>
      <c r="B130" s="93" t="s">
        <v>4</v>
      </c>
      <c r="C130" s="94" t="s">
        <v>111</v>
      </c>
      <c r="D130" s="93" t="s">
        <v>5</v>
      </c>
      <c r="E130" s="95">
        <v>15000</v>
      </c>
      <c r="F130" s="96">
        <v>102.4</v>
      </c>
      <c r="G130" s="95">
        <v>13</v>
      </c>
      <c r="H130" s="96">
        <f t="shared" si="2"/>
        <v>1637.376</v>
      </c>
      <c r="I130" s="101" t="s">
        <v>386</v>
      </c>
      <c r="J130" s="12">
        <f t="shared" si="3"/>
        <v>1331.2</v>
      </c>
      <c r="K130" s="65"/>
      <c r="L130" s="65">
        <v>1</v>
      </c>
      <c r="M130" s="65"/>
      <c r="N130" s="65"/>
      <c r="O130" s="65"/>
      <c r="P130" s="65"/>
      <c r="Q130" s="65"/>
      <c r="R130" s="65"/>
      <c r="S130" s="65">
        <v>1</v>
      </c>
      <c r="T130" s="65">
        <v>1</v>
      </c>
      <c r="U130" s="65"/>
      <c r="V130" s="65"/>
      <c r="W130" s="65">
        <v>4</v>
      </c>
      <c r="X130" s="68"/>
      <c r="Y130" s="68">
        <v>2</v>
      </c>
      <c r="Z130" s="68"/>
      <c r="AA130" s="68"/>
      <c r="AB130" s="68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</row>
    <row r="131" spans="1:39">
      <c r="A131" s="8">
        <v>100</v>
      </c>
      <c r="B131" s="13" t="s">
        <v>4</v>
      </c>
      <c r="C131" s="14" t="s">
        <v>47</v>
      </c>
      <c r="D131" s="13" t="s">
        <v>20</v>
      </c>
      <c r="E131" s="9">
        <v>5000</v>
      </c>
      <c r="F131" s="15">
        <v>27.6</v>
      </c>
      <c r="G131" s="9">
        <v>1</v>
      </c>
      <c r="H131" s="11">
        <f t="shared" si="2"/>
        <v>33.948</v>
      </c>
      <c r="I131" s="59" t="s">
        <v>195</v>
      </c>
      <c r="J131" s="12">
        <f t="shared" si="3"/>
        <v>27.6</v>
      </c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8"/>
      <c r="Y131" s="68">
        <v>1</v>
      </c>
      <c r="Z131" s="68"/>
      <c r="AA131" s="68"/>
      <c r="AB131" s="68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</row>
    <row r="132" spans="1:39">
      <c r="A132" s="8">
        <v>101</v>
      </c>
      <c r="B132" s="13" t="s">
        <v>4</v>
      </c>
      <c r="C132" s="14" t="s">
        <v>47</v>
      </c>
      <c r="D132" s="13" t="s">
        <v>18</v>
      </c>
      <c r="E132" s="9">
        <v>5000</v>
      </c>
      <c r="F132" s="15">
        <v>27.6</v>
      </c>
      <c r="G132" s="9">
        <v>1</v>
      </c>
      <c r="H132" s="11">
        <f t="shared" si="2"/>
        <v>33.948</v>
      </c>
      <c r="I132" s="59" t="s">
        <v>195</v>
      </c>
      <c r="J132" s="12">
        <f t="shared" si="3"/>
        <v>27.6</v>
      </c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8"/>
      <c r="Y132" s="68">
        <v>1</v>
      </c>
      <c r="Z132" s="68"/>
      <c r="AA132" s="68"/>
      <c r="AB132" s="68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</row>
    <row r="133" spans="1:39">
      <c r="A133" s="8">
        <v>102</v>
      </c>
      <c r="B133" s="13" t="s">
        <v>4</v>
      </c>
      <c r="C133" s="14" t="s">
        <v>47</v>
      </c>
      <c r="D133" s="13" t="s">
        <v>19</v>
      </c>
      <c r="E133" s="9">
        <v>5000</v>
      </c>
      <c r="F133" s="15">
        <v>27.6</v>
      </c>
      <c r="G133" s="9">
        <v>1</v>
      </c>
      <c r="H133" s="11">
        <f t="shared" si="2"/>
        <v>33.948</v>
      </c>
      <c r="I133" s="59" t="s">
        <v>195</v>
      </c>
      <c r="J133" s="12">
        <f t="shared" si="3"/>
        <v>27.6</v>
      </c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8"/>
      <c r="Y133" s="68">
        <v>1</v>
      </c>
      <c r="Z133" s="68"/>
      <c r="AA133" s="68"/>
      <c r="AB133" s="68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</row>
    <row r="134" spans="1:39">
      <c r="A134" s="8">
        <v>103</v>
      </c>
      <c r="B134" s="13" t="s">
        <v>4</v>
      </c>
      <c r="C134" s="14" t="s">
        <v>47</v>
      </c>
      <c r="D134" s="13" t="s">
        <v>16</v>
      </c>
      <c r="E134" s="9">
        <v>7000</v>
      </c>
      <c r="F134" s="15">
        <v>27.6</v>
      </c>
      <c r="G134" s="9">
        <v>1</v>
      </c>
      <c r="H134" s="11">
        <f t="shared" si="2"/>
        <v>33.948</v>
      </c>
      <c r="I134" s="59" t="s">
        <v>195</v>
      </c>
      <c r="J134" s="12">
        <f t="shared" si="3"/>
        <v>27.6</v>
      </c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8"/>
      <c r="Y134" s="68">
        <v>1</v>
      </c>
      <c r="Z134" s="68"/>
      <c r="AA134" s="68"/>
      <c r="AB134" s="68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</row>
    <row r="135" spans="1:39">
      <c r="A135" s="8">
        <v>104</v>
      </c>
      <c r="B135" s="93" t="s">
        <v>4</v>
      </c>
      <c r="C135" s="94" t="s">
        <v>48</v>
      </c>
      <c r="D135" s="93" t="s">
        <v>5</v>
      </c>
      <c r="E135" s="95">
        <v>3000</v>
      </c>
      <c r="F135" s="96">
        <v>19.600000000000001</v>
      </c>
      <c r="G135" s="95">
        <v>1</v>
      </c>
      <c r="H135" s="96">
        <f t="shared" si="2"/>
        <v>24.108000000000001</v>
      </c>
      <c r="I135" s="101" t="s">
        <v>304</v>
      </c>
      <c r="J135" s="12">
        <f t="shared" si="3"/>
        <v>19.600000000000001</v>
      </c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8"/>
      <c r="Y135" s="68">
        <v>1</v>
      </c>
      <c r="Z135" s="68"/>
      <c r="AA135" s="68"/>
      <c r="AB135" s="68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</row>
    <row r="136" spans="1:39">
      <c r="A136" s="8"/>
      <c r="B136" s="93" t="s">
        <v>4</v>
      </c>
      <c r="C136" s="94" t="s">
        <v>228</v>
      </c>
      <c r="D136" s="93" t="s">
        <v>5</v>
      </c>
      <c r="E136" s="95">
        <v>7000</v>
      </c>
      <c r="F136" s="96">
        <v>40</v>
      </c>
      <c r="G136" s="95">
        <v>3</v>
      </c>
      <c r="H136" s="96">
        <f t="shared" si="2"/>
        <v>147.6</v>
      </c>
      <c r="I136" s="101" t="s">
        <v>229</v>
      </c>
      <c r="J136" s="12">
        <f t="shared" si="3"/>
        <v>120</v>
      </c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8"/>
      <c r="Y136" s="68"/>
      <c r="Z136" s="68"/>
      <c r="AA136" s="68"/>
      <c r="AB136" s="68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</row>
    <row r="137" spans="1:39">
      <c r="A137" s="8">
        <v>105</v>
      </c>
      <c r="B137" s="124" t="s">
        <v>4</v>
      </c>
      <c r="C137" s="94" t="s">
        <v>233</v>
      </c>
      <c r="D137" s="124" t="s">
        <v>5</v>
      </c>
      <c r="E137" s="125">
        <v>12000</v>
      </c>
      <c r="F137" s="96">
        <v>31.1</v>
      </c>
      <c r="G137" s="95">
        <v>19</v>
      </c>
      <c r="H137" s="96">
        <f t="shared" si="2"/>
        <v>726.80700000000002</v>
      </c>
      <c r="I137" s="146" t="s">
        <v>382</v>
      </c>
      <c r="J137" s="12">
        <f t="shared" si="3"/>
        <v>590.9</v>
      </c>
      <c r="K137" s="65"/>
      <c r="L137" s="65">
        <v>2</v>
      </c>
      <c r="M137" s="65"/>
      <c r="N137" s="65"/>
      <c r="O137" s="65"/>
      <c r="P137" s="65"/>
      <c r="Q137" s="65">
        <v>4</v>
      </c>
      <c r="R137" s="65"/>
      <c r="S137" s="65"/>
      <c r="T137" s="65"/>
      <c r="U137" s="65"/>
      <c r="V137" s="65"/>
      <c r="W137" s="65"/>
      <c r="X137" s="68"/>
      <c r="Y137" s="68"/>
      <c r="Z137" s="68"/>
      <c r="AA137" s="68"/>
      <c r="AB137" s="68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</row>
    <row r="138" spans="1:39">
      <c r="A138" s="8" t="s">
        <v>248</v>
      </c>
      <c r="B138" s="98" t="s">
        <v>4</v>
      </c>
      <c r="C138" s="99" t="s">
        <v>112</v>
      </c>
      <c r="D138" s="98" t="s">
        <v>16</v>
      </c>
      <c r="E138" s="100">
        <v>8000</v>
      </c>
      <c r="F138" s="96">
        <v>44.9</v>
      </c>
      <c r="G138" s="95">
        <v>1</v>
      </c>
      <c r="H138" s="96">
        <f t="shared" si="2"/>
        <v>55.226999999999997</v>
      </c>
      <c r="I138" s="101" t="s">
        <v>336</v>
      </c>
      <c r="J138" s="12">
        <f t="shared" si="3"/>
        <v>44.9</v>
      </c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8"/>
      <c r="Y138" s="68"/>
      <c r="Z138" s="68"/>
      <c r="AA138" s="68"/>
      <c r="AB138" s="68"/>
      <c r="AC138" s="67">
        <v>2</v>
      </c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</row>
    <row r="139" spans="1:39">
      <c r="A139" s="8">
        <v>107</v>
      </c>
      <c r="B139" s="98" t="s">
        <v>4</v>
      </c>
      <c r="C139" s="99" t="s">
        <v>112</v>
      </c>
      <c r="D139" s="98" t="s">
        <v>19</v>
      </c>
      <c r="E139" s="100">
        <v>6000</v>
      </c>
      <c r="F139" s="96">
        <v>44.9</v>
      </c>
      <c r="G139" s="95">
        <v>1</v>
      </c>
      <c r="H139" s="96">
        <f t="shared" si="2"/>
        <v>55.226999999999997</v>
      </c>
      <c r="I139" s="101" t="s">
        <v>337</v>
      </c>
      <c r="J139" s="12">
        <f t="shared" si="3"/>
        <v>44.9</v>
      </c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8"/>
      <c r="Y139" s="68"/>
      <c r="Z139" s="68"/>
      <c r="AA139" s="68"/>
      <c r="AB139" s="68"/>
      <c r="AC139" s="67">
        <v>1</v>
      </c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</row>
    <row r="140" spans="1:39">
      <c r="A140" s="8">
        <v>108</v>
      </c>
      <c r="B140" s="98" t="s">
        <v>4</v>
      </c>
      <c r="C140" s="99" t="s">
        <v>112</v>
      </c>
      <c r="D140" s="98" t="s">
        <v>20</v>
      </c>
      <c r="E140" s="100">
        <v>6000</v>
      </c>
      <c r="F140" s="96">
        <v>44.9</v>
      </c>
      <c r="G140" s="95">
        <v>1</v>
      </c>
      <c r="H140" s="96">
        <f t="shared" si="2"/>
        <v>55.226999999999997</v>
      </c>
      <c r="I140" s="101" t="s">
        <v>338</v>
      </c>
      <c r="J140" s="12">
        <f t="shared" si="3"/>
        <v>44.9</v>
      </c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8"/>
      <c r="Y140" s="68"/>
      <c r="Z140" s="68"/>
      <c r="AA140" s="68"/>
      <c r="AB140" s="68"/>
      <c r="AC140" s="67">
        <v>1</v>
      </c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</row>
    <row r="141" spans="1:39">
      <c r="A141" s="8">
        <v>109</v>
      </c>
      <c r="B141" s="98" t="s">
        <v>4</v>
      </c>
      <c r="C141" s="99" t="s">
        <v>112</v>
      </c>
      <c r="D141" s="98" t="s">
        <v>18</v>
      </c>
      <c r="E141" s="100">
        <v>6000</v>
      </c>
      <c r="F141" s="96">
        <v>44.9</v>
      </c>
      <c r="G141" s="95">
        <v>1</v>
      </c>
      <c r="H141" s="96">
        <f t="shared" si="2"/>
        <v>55.226999999999997</v>
      </c>
      <c r="I141" s="101" t="s">
        <v>339</v>
      </c>
      <c r="J141" s="12">
        <f t="shared" si="3"/>
        <v>44.9</v>
      </c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8"/>
      <c r="Y141" s="68"/>
      <c r="Z141" s="68"/>
      <c r="AA141" s="68"/>
      <c r="AB141" s="68"/>
      <c r="AC141" s="67">
        <v>1</v>
      </c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</row>
    <row r="142" spans="1:39">
      <c r="A142" s="8">
        <v>110</v>
      </c>
      <c r="B142" s="37" t="s">
        <v>4</v>
      </c>
      <c r="C142" s="38" t="s">
        <v>113</v>
      </c>
      <c r="D142" s="37" t="s">
        <v>5</v>
      </c>
      <c r="E142" s="17">
        <v>12000</v>
      </c>
      <c r="F142" s="15">
        <v>42.6</v>
      </c>
      <c r="G142" s="9">
        <v>2</v>
      </c>
      <c r="H142" s="11">
        <f t="shared" si="2"/>
        <v>104.79600000000001</v>
      </c>
      <c r="I142" s="59" t="s">
        <v>196</v>
      </c>
      <c r="J142" s="12">
        <f t="shared" si="3"/>
        <v>85.2</v>
      </c>
      <c r="K142" s="65"/>
      <c r="L142" s="65"/>
      <c r="M142" s="65"/>
      <c r="N142" s="65">
        <v>2</v>
      </c>
      <c r="O142" s="65"/>
      <c r="P142" s="65"/>
      <c r="Q142" s="65"/>
      <c r="R142" s="65"/>
      <c r="S142" s="65"/>
      <c r="T142" s="65"/>
      <c r="U142" s="65"/>
      <c r="V142" s="65"/>
      <c r="W142" s="65"/>
      <c r="X142" s="68"/>
      <c r="Y142" s="68"/>
      <c r="Z142" s="68"/>
      <c r="AA142" s="68"/>
      <c r="AB142" s="68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</row>
    <row r="143" spans="1:39">
      <c r="A143" s="8">
        <v>111</v>
      </c>
      <c r="B143" s="98" t="s">
        <v>4</v>
      </c>
      <c r="C143" s="99" t="s">
        <v>114</v>
      </c>
      <c r="D143" s="98" t="s">
        <v>16</v>
      </c>
      <c r="E143" s="100">
        <v>7000</v>
      </c>
      <c r="F143" s="96">
        <v>79.400000000000006</v>
      </c>
      <c r="G143" s="95">
        <v>2</v>
      </c>
      <c r="H143" s="96">
        <f t="shared" si="2"/>
        <v>195.32400000000001</v>
      </c>
      <c r="I143" s="101" t="s">
        <v>211</v>
      </c>
      <c r="J143" s="12">
        <f t="shared" si="3"/>
        <v>158.80000000000001</v>
      </c>
      <c r="K143" s="65"/>
      <c r="L143" s="65">
        <v>1</v>
      </c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8"/>
      <c r="Y143" s="68"/>
      <c r="Z143" s="68"/>
      <c r="AA143" s="68"/>
      <c r="AB143" s="68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</row>
    <row r="144" spans="1:39">
      <c r="A144" s="8">
        <v>112</v>
      </c>
      <c r="B144" s="98" t="s">
        <v>4</v>
      </c>
      <c r="C144" s="99" t="s">
        <v>114</v>
      </c>
      <c r="D144" s="98" t="s">
        <v>19</v>
      </c>
      <c r="E144" s="100">
        <v>6000</v>
      </c>
      <c r="F144" s="96">
        <v>79.400000000000006</v>
      </c>
      <c r="G144" s="95">
        <v>2</v>
      </c>
      <c r="H144" s="96">
        <f t="shared" si="2"/>
        <v>195.32400000000001</v>
      </c>
      <c r="I144" s="101" t="s">
        <v>211</v>
      </c>
      <c r="J144" s="12">
        <f t="shared" si="3"/>
        <v>158.80000000000001</v>
      </c>
      <c r="K144" s="65"/>
      <c r="L144" s="65">
        <v>1</v>
      </c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8"/>
      <c r="Y144" s="68"/>
      <c r="Z144" s="68"/>
      <c r="AA144" s="68"/>
      <c r="AB144" s="68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</row>
    <row r="145" spans="1:39">
      <c r="A145" s="8">
        <v>113</v>
      </c>
      <c r="B145" s="98" t="s">
        <v>4</v>
      </c>
      <c r="C145" s="99" t="s">
        <v>114</v>
      </c>
      <c r="D145" s="98" t="s">
        <v>18</v>
      </c>
      <c r="E145" s="100">
        <v>6000</v>
      </c>
      <c r="F145" s="96">
        <v>79.400000000000006</v>
      </c>
      <c r="G145" s="95">
        <v>2</v>
      </c>
      <c r="H145" s="96">
        <f t="shared" si="2"/>
        <v>195.32400000000001</v>
      </c>
      <c r="I145" s="101" t="s">
        <v>211</v>
      </c>
      <c r="J145" s="12">
        <f t="shared" si="3"/>
        <v>158.80000000000001</v>
      </c>
      <c r="K145" s="65"/>
      <c r="L145" s="65">
        <v>1</v>
      </c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8"/>
      <c r="Y145" s="68"/>
      <c r="Z145" s="68"/>
      <c r="AA145" s="68"/>
      <c r="AB145" s="68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</row>
    <row r="146" spans="1:39">
      <c r="A146" s="8">
        <v>114</v>
      </c>
      <c r="B146" s="98" t="s">
        <v>4</v>
      </c>
      <c r="C146" s="99" t="s">
        <v>114</v>
      </c>
      <c r="D146" s="98" t="s">
        <v>20</v>
      </c>
      <c r="E146" s="100">
        <v>6000</v>
      </c>
      <c r="F146" s="96">
        <v>79.400000000000006</v>
      </c>
      <c r="G146" s="95">
        <v>2</v>
      </c>
      <c r="H146" s="96">
        <f t="shared" si="2"/>
        <v>195.32400000000001</v>
      </c>
      <c r="I146" s="101" t="s">
        <v>211</v>
      </c>
      <c r="J146" s="12">
        <f t="shared" si="3"/>
        <v>158.80000000000001</v>
      </c>
      <c r="K146" s="65"/>
      <c r="L146" s="65">
        <v>1</v>
      </c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8"/>
      <c r="Y146" s="68"/>
      <c r="Z146" s="68"/>
      <c r="AA146" s="68"/>
      <c r="AB146" s="68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</row>
    <row r="147" spans="1:39" ht="30">
      <c r="A147" s="8">
        <v>115</v>
      </c>
      <c r="B147" s="139" t="s">
        <v>115</v>
      </c>
      <c r="C147" s="140" t="s">
        <v>116</v>
      </c>
      <c r="D147" s="139" t="s">
        <v>5</v>
      </c>
      <c r="E147" s="119">
        <v>12000</v>
      </c>
      <c r="F147" s="118">
        <v>51.8</v>
      </c>
      <c r="G147" s="119">
        <v>12</v>
      </c>
      <c r="H147" s="118">
        <f t="shared" si="2"/>
        <v>764.56799999999987</v>
      </c>
      <c r="I147" s="145" t="s">
        <v>385</v>
      </c>
      <c r="J147" s="141">
        <f t="shared" si="3"/>
        <v>621.59999999999991</v>
      </c>
      <c r="K147" s="65"/>
      <c r="L147" s="65">
        <v>2</v>
      </c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8"/>
      <c r="Y147" s="68"/>
      <c r="Z147" s="68"/>
      <c r="AA147" s="68"/>
      <c r="AB147" s="68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</row>
    <row r="148" spans="1:39">
      <c r="A148" s="8"/>
      <c r="B148" s="139" t="s">
        <v>115</v>
      </c>
      <c r="C148" s="140" t="s">
        <v>329</v>
      </c>
      <c r="D148" s="139" t="s">
        <v>5</v>
      </c>
      <c r="E148" s="119">
        <v>3500</v>
      </c>
      <c r="F148" s="118">
        <v>100</v>
      </c>
      <c r="G148" s="119">
        <v>2</v>
      </c>
      <c r="H148" s="118">
        <f t="shared" si="2"/>
        <v>246</v>
      </c>
      <c r="I148" s="145" t="s">
        <v>330</v>
      </c>
      <c r="J148" s="141">
        <f t="shared" si="3"/>
        <v>200</v>
      </c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8"/>
      <c r="Y148" s="68"/>
      <c r="Z148" s="68"/>
      <c r="AA148" s="68"/>
      <c r="AB148" s="68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</row>
    <row r="149" spans="1:39">
      <c r="A149" s="8">
        <v>116</v>
      </c>
      <c r="B149" s="93" t="s">
        <v>4</v>
      </c>
      <c r="C149" s="99" t="s">
        <v>117</v>
      </c>
      <c r="D149" s="93" t="s">
        <v>5</v>
      </c>
      <c r="E149" s="100">
        <v>7000</v>
      </c>
      <c r="F149" s="96">
        <v>11.5</v>
      </c>
      <c r="G149" s="95">
        <v>2</v>
      </c>
      <c r="H149" s="96">
        <f t="shared" si="2"/>
        <v>28.29</v>
      </c>
      <c r="I149" s="101" t="s">
        <v>343</v>
      </c>
      <c r="J149" s="12">
        <f t="shared" si="3"/>
        <v>23</v>
      </c>
      <c r="K149" s="65"/>
      <c r="L149" s="65">
        <v>2</v>
      </c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8"/>
      <c r="Y149" s="68"/>
      <c r="Z149" s="68"/>
      <c r="AA149" s="68"/>
      <c r="AB149" s="68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</row>
    <row r="150" spans="1:39">
      <c r="A150" s="8">
        <v>117</v>
      </c>
      <c r="B150" s="13" t="s">
        <v>4</v>
      </c>
      <c r="C150" s="14" t="s">
        <v>118</v>
      </c>
      <c r="D150" s="13" t="s">
        <v>16</v>
      </c>
      <c r="E150" s="9">
        <v>3500</v>
      </c>
      <c r="F150" s="15">
        <v>74.8</v>
      </c>
      <c r="G150" s="9">
        <v>3</v>
      </c>
      <c r="H150" s="11">
        <f t="shared" si="2"/>
        <v>276.01199999999994</v>
      </c>
      <c r="I150" s="61" t="s">
        <v>212</v>
      </c>
      <c r="J150" s="12">
        <f t="shared" si="3"/>
        <v>224.39999999999998</v>
      </c>
      <c r="K150" s="65"/>
      <c r="L150" s="65">
        <v>1</v>
      </c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8"/>
      <c r="Y150" s="68"/>
      <c r="Z150" s="68"/>
      <c r="AA150" s="68"/>
      <c r="AB150" s="68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</row>
    <row r="151" spans="1:39">
      <c r="A151" s="8">
        <v>118</v>
      </c>
      <c r="B151" s="13" t="s">
        <v>4</v>
      </c>
      <c r="C151" s="14" t="s">
        <v>118</v>
      </c>
      <c r="D151" s="13" t="s">
        <v>18</v>
      </c>
      <c r="E151" s="9">
        <v>3000</v>
      </c>
      <c r="F151" s="15">
        <v>74.8</v>
      </c>
      <c r="G151" s="9">
        <v>3</v>
      </c>
      <c r="H151" s="11">
        <f t="shared" si="2"/>
        <v>276.01199999999994</v>
      </c>
      <c r="I151" s="61" t="s">
        <v>212</v>
      </c>
      <c r="J151" s="12">
        <f t="shared" si="3"/>
        <v>224.39999999999998</v>
      </c>
      <c r="K151" s="65"/>
      <c r="L151" s="65">
        <v>1</v>
      </c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8"/>
      <c r="Y151" s="68"/>
      <c r="Z151" s="68"/>
      <c r="AA151" s="68"/>
      <c r="AB151" s="68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</row>
    <row r="152" spans="1:39">
      <c r="A152" s="8">
        <v>119</v>
      </c>
      <c r="B152" s="13" t="s">
        <v>4</v>
      </c>
      <c r="C152" s="14" t="s">
        <v>118</v>
      </c>
      <c r="D152" s="13" t="s">
        <v>20</v>
      </c>
      <c r="E152" s="9">
        <v>3000</v>
      </c>
      <c r="F152" s="15">
        <v>74.8</v>
      </c>
      <c r="G152" s="9">
        <v>3</v>
      </c>
      <c r="H152" s="11">
        <f t="shared" si="2"/>
        <v>276.01199999999994</v>
      </c>
      <c r="I152" s="61" t="s">
        <v>212</v>
      </c>
      <c r="J152" s="12">
        <f t="shared" si="3"/>
        <v>224.39999999999998</v>
      </c>
      <c r="K152" s="65"/>
      <c r="L152" s="65">
        <v>1</v>
      </c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8"/>
      <c r="Y152" s="68"/>
      <c r="Z152" s="68"/>
      <c r="AA152" s="68"/>
      <c r="AB152" s="68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</row>
    <row r="153" spans="1:39">
      <c r="A153" s="8">
        <v>120</v>
      </c>
      <c r="B153" s="13" t="s">
        <v>4</v>
      </c>
      <c r="C153" s="14" t="s">
        <v>118</v>
      </c>
      <c r="D153" s="13" t="s">
        <v>19</v>
      </c>
      <c r="E153" s="9">
        <v>3000</v>
      </c>
      <c r="F153" s="15">
        <v>74.8</v>
      </c>
      <c r="G153" s="9">
        <v>3</v>
      </c>
      <c r="H153" s="11">
        <f t="shared" si="2"/>
        <v>276.01199999999994</v>
      </c>
      <c r="I153" s="61" t="s">
        <v>212</v>
      </c>
      <c r="J153" s="12">
        <f t="shared" si="3"/>
        <v>224.39999999999998</v>
      </c>
      <c r="K153" s="65"/>
      <c r="L153" s="65">
        <v>1</v>
      </c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8"/>
      <c r="Y153" s="68"/>
      <c r="Z153" s="68"/>
      <c r="AA153" s="68"/>
      <c r="AB153" s="68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</row>
    <row r="154" spans="1:39">
      <c r="A154" s="8">
        <v>121</v>
      </c>
      <c r="B154" s="93" t="s">
        <v>4</v>
      </c>
      <c r="C154" s="94" t="s">
        <v>119</v>
      </c>
      <c r="D154" s="93" t="s">
        <v>5</v>
      </c>
      <c r="E154" s="95">
        <v>22000</v>
      </c>
      <c r="F154" s="96">
        <v>144.9</v>
      </c>
      <c r="G154" s="95">
        <v>7</v>
      </c>
      <c r="H154" s="96">
        <f t="shared" si="2"/>
        <v>1247.5890000000002</v>
      </c>
      <c r="I154" s="146" t="s">
        <v>368</v>
      </c>
      <c r="J154" s="12">
        <f t="shared" si="3"/>
        <v>1014.3000000000001</v>
      </c>
      <c r="K154" s="65"/>
      <c r="L154" s="65">
        <v>1</v>
      </c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8"/>
      <c r="Y154" s="68"/>
      <c r="Z154" s="68"/>
      <c r="AA154" s="68"/>
      <c r="AB154" s="68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</row>
    <row r="155" spans="1:39">
      <c r="A155" s="8">
        <v>122</v>
      </c>
      <c r="B155" s="93" t="s">
        <v>4</v>
      </c>
      <c r="C155" s="94" t="s">
        <v>120</v>
      </c>
      <c r="D155" s="93" t="s">
        <v>5</v>
      </c>
      <c r="E155" s="95">
        <v>10000</v>
      </c>
      <c r="F155" s="96">
        <v>118.5</v>
      </c>
      <c r="G155" s="95">
        <v>4</v>
      </c>
      <c r="H155" s="96">
        <f t="shared" si="2"/>
        <v>583.02</v>
      </c>
      <c r="I155" s="146" t="s">
        <v>369</v>
      </c>
      <c r="J155" s="12">
        <f t="shared" si="3"/>
        <v>474</v>
      </c>
      <c r="K155" s="65"/>
      <c r="L155" s="65">
        <v>1</v>
      </c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8"/>
      <c r="Y155" s="68"/>
      <c r="Z155" s="68"/>
      <c r="AA155" s="68"/>
      <c r="AB155" s="68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</row>
    <row r="156" spans="1:39">
      <c r="A156" s="8">
        <v>123</v>
      </c>
      <c r="B156" s="93" t="s">
        <v>4</v>
      </c>
      <c r="C156" s="94" t="s">
        <v>121</v>
      </c>
      <c r="D156" s="93" t="s">
        <v>5</v>
      </c>
      <c r="E156" s="95">
        <v>17000</v>
      </c>
      <c r="F156" s="96">
        <v>115</v>
      </c>
      <c r="G156" s="95">
        <v>3</v>
      </c>
      <c r="H156" s="96">
        <f t="shared" si="2"/>
        <v>424.34999999999997</v>
      </c>
      <c r="I156" s="146" t="s">
        <v>363</v>
      </c>
      <c r="J156" s="12">
        <f t="shared" si="3"/>
        <v>345</v>
      </c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8"/>
      <c r="Y156" s="68"/>
      <c r="Z156" s="68"/>
      <c r="AA156" s="68"/>
      <c r="AB156" s="68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</row>
    <row r="157" spans="1:39">
      <c r="A157" s="8">
        <v>124</v>
      </c>
      <c r="B157" s="116" t="s">
        <v>4</v>
      </c>
      <c r="C157" s="123" t="s">
        <v>122</v>
      </c>
      <c r="D157" s="116" t="s">
        <v>16</v>
      </c>
      <c r="E157" s="117">
        <v>8000</v>
      </c>
      <c r="F157" s="118">
        <v>54.1</v>
      </c>
      <c r="G157" s="119">
        <v>2</v>
      </c>
      <c r="H157" s="96">
        <f t="shared" si="2"/>
        <v>133.08600000000001</v>
      </c>
      <c r="I157" s="101" t="s">
        <v>294</v>
      </c>
      <c r="J157" s="12">
        <f t="shared" si="3"/>
        <v>108.2</v>
      </c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8"/>
      <c r="Y157" s="68"/>
      <c r="Z157" s="68"/>
      <c r="AA157" s="68"/>
      <c r="AB157" s="68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  <c r="AM157" s="67"/>
    </row>
    <row r="158" spans="1:39">
      <c r="A158" s="8">
        <v>125</v>
      </c>
      <c r="B158" s="116" t="s">
        <v>4</v>
      </c>
      <c r="C158" s="123" t="s">
        <v>122</v>
      </c>
      <c r="D158" s="116" t="s">
        <v>19</v>
      </c>
      <c r="E158" s="117">
        <v>6000</v>
      </c>
      <c r="F158" s="118">
        <v>48.3</v>
      </c>
      <c r="G158" s="119">
        <v>2</v>
      </c>
      <c r="H158" s="96">
        <f t="shared" si="2"/>
        <v>118.818</v>
      </c>
      <c r="I158" s="101" t="s">
        <v>294</v>
      </c>
      <c r="J158" s="12">
        <f t="shared" si="3"/>
        <v>96.6</v>
      </c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8"/>
      <c r="Y158" s="68"/>
      <c r="Z158" s="68"/>
      <c r="AA158" s="68"/>
      <c r="AB158" s="68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</row>
    <row r="159" spans="1:39">
      <c r="A159" s="8">
        <v>126</v>
      </c>
      <c r="B159" s="116" t="s">
        <v>4</v>
      </c>
      <c r="C159" s="123" t="s">
        <v>122</v>
      </c>
      <c r="D159" s="116" t="s">
        <v>18</v>
      </c>
      <c r="E159" s="117">
        <v>6000</v>
      </c>
      <c r="F159" s="118">
        <v>48.3</v>
      </c>
      <c r="G159" s="119">
        <v>2</v>
      </c>
      <c r="H159" s="96">
        <f t="shared" si="2"/>
        <v>118.818</v>
      </c>
      <c r="I159" s="101" t="s">
        <v>294</v>
      </c>
      <c r="J159" s="12">
        <f t="shared" si="3"/>
        <v>96.6</v>
      </c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8"/>
      <c r="Y159" s="68"/>
      <c r="Z159" s="68"/>
      <c r="AA159" s="68"/>
      <c r="AB159" s="68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</row>
    <row r="160" spans="1:39">
      <c r="A160" s="8">
        <v>127</v>
      </c>
      <c r="B160" s="116" t="s">
        <v>4</v>
      </c>
      <c r="C160" s="123" t="s">
        <v>122</v>
      </c>
      <c r="D160" s="116" t="s">
        <v>20</v>
      </c>
      <c r="E160" s="117">
        <v>6000</v>
      </c>
      <c r="F160" s="118">
        <v>48.3</v>
      </c>
      <c r="G160" s="119">
        <v>2</v>
      </c>
      <c r="H160" s="96">
        <f t="shared" si="2"/>
        <v>118.818</v>
      </c>
      <c r="I160" s="101" t="s">
        <v>294</v>
      </c>
      <c r="J160" s="12">
        <f t="shared" si="3"/>
        <v>96.6</v>
      </c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8"/>
      <c r="Y160" s="68"/>
      <c r="Z160" s="68"/>
      <c r="AA160" s="68"/>
      <c r="AB160" s="68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</row>
    <row r="161" spans="1:39">
      <c r="A161" s="8">
        <v>128</v>
      </c>
      <c r="B161" s="18" t="s">
        <v>4</v>
      </c>
      <c r="C161" s="19" t="s">
        <v>123</v>
      </c>
      <c r="D161" s="18" t="s">
        <v>124</v>
      </c>
      <c r="E161" s="20">
        <v>1500</v>
      </c>
      <c r="F161" s="21">
        <v>219</v>
      </c>
      <c r="G161" s="22">
        <v>3</v>
      </c>
      <c r="H161" s="11">
        <f t="shared" si="2"/>
        <v>808.11</v>
      </c>
      <c r="I161" s="61" t="s">
        <v>218</v>
      </c>
      <c r="J161" s="12">
        <f t="shared" si="3"/>
        <v>657</v>
      </c>
      <c r="K161" s="65">
        <v>3</v>
      </c>
      <c r="L161" s="80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8"/>
      <c r="Y161" s="68"/>
      <c r="Z161" s="68"/>
      <c r="AA161" s="68"/>
      <c r="AB161" s="68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</row>
    <row r="162" spans="1:39">
      <c r="A162" s="8">
        <v>129</v>
      </c>
      <c r="B162" s="18" t="s">
        <v>4</v>
      </c>
      <c r="C162" s="19" t="s">
        <v>123</v>
      </c>
      <c r="D162" s="18" t="s">
        <v>125</v>
      </c>
      <c r="E162" s="20">
        <v>1500</v>
      </c>
      <c r="F162" s="21">
        <v>219</v>
      </c>
      <c r="G162" s="22">
        <v>3</v>
      </c>
      <c r="H162" s="11">
        <f t="shared" si="2"/>
        <v>808.11</v>
      </c>
      <c r="I162" s="61" t="s">
        <v>218</v>
      </c>
      <c r="J162" s="12">
        <f t="shared" si="3"/>
        <v>657</v>
      </c>
      <c r="K162" s="65">
        <v>3</v>
      </c>
      <c r="L162" s="80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8"/>
      <c r="Y162" s="68"/>
      <c r="Z162" s="68"/>
      <c r="AA162" s="68"/>
      <c r="AB162" s="68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</row>
    <row r="163" spans="1:39">
      <c r="A163" s="8">
        <v>130</v>
      </c>
      <c r="B163" s="18" t="s">
        <v>4</v>
      </c>
      <c r="C163" s="19" t="s">
        <v>123</v>
      </c>
      <c r="D163" s="18" t="s">
        <v>126</v>
      </c>
      <c r="E163" s="20">
        <v>1500</v>
      </c>
      <c r="F163" s="21">
        <v>219</v>
      </c>
      <c r="G163" s="22">
        <v>3</v>
      </c>
      <c r="H163" s="11">
        <f t="shared" si="2"/>
        <v>808.11</v>
      </c>
      <c r="I163" s="61" t="s">
        <v>218</v>
      </c>
      <c r="J163" s="12">
        <f t="shared" si="3"/>
        <v>657</v>
      </c>
      <c r="K163" s="65">
        <v>3</v>
      </c>
      <c r="L163" s="80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8"/>
      <c r="Y163" s="68"/>
      <c r="Z163" s="68"/>
      <c r="AA163" s="68"/>
      <c r="AB163" s="68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</row>
    <row r="164" spans="1:39">
      <c r="A164" s="8">
        <v>131</v>
      </c>
      <c r="B164" s="18" t="s">
        <v>4</v>
      </c>
      <c r="C164" s="19" t="s">
        <v>123</v>
      </c>
      <c r="D164" s="18" t="s">
        <v>127</v>
      </c>
      <c r="E164" s="20">
        <v>1500</v>
      </c>
      <c r="F164" s="21">
        <v>96.1</v>
      </c>
      <c r="G164" s="22">
        <v>3</v>
      </c>
      <c r="H164" s="11">
        <f t="shared" si="2"/>
        <v>354.60899999999992</v>
      </c>
      <c r="I164" s="61" t="s">
        <v>218</v>
      </c>
      <c r="J164" s="12">
        <f t="shared" si="3"/>
        <v>288.29999999999995</v>
      </c>
      <c r="K164" s="65">
        <v>3</v>
      </c>
      <c r="L164" s="80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8"/>
      <c r="Y164" s="68"/>
      <c r="Z164" s="68"/>
      <c r="AA164" s="68"/>
      <c r="AB164" s="68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</row>
    <row r="165" spans="1:39">
      <c r="A165" s="8"/>
      <c r="B165" s="116" t="s">
        <v>4</v>
      </c>
      <c r="C165" s="123" t="s">
        <v>249</v>
      </c>
      <c r="D165" s="116" t="s">
        <v>5</v>
      </c>
      <c r="E165" s="117">
        <v>18000</v>
      </c>
      <c r="F165" s="118">
        <v>300</v>
      </c>
      <c r="G165" s="119">
        <v>1</v>
      </c>
      <c r="H165" s="96">
        <f t="shared" si="2"/>
        <v>369</v>
      </c>
      <c r="I165" s="101" t="s">
        <v>250</v>
      </c>
      <c r="J165" s="12">
        <f t="shared" si="3"/>
        <v>300</v>
      </c>
      <c r="K165" s="65"/>
      <c r="L165" s="80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8"/>
      <c r="Y165" s="68"/>
      <c r="Z165" s="68"/>
      <c r="AA165" s="68"/>
      <c r="AB165" s="68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</row>
    <row r="166" spans="1:39">
      <c r="A166" s="8">
        <v>132</v>
      </c>
      <c r="B166" s="106" t="s">
        <v>128</v>
      </c>
      <c r="C166" s="107" t="s">
        <v>311</v>
      </c>
      <c r="D166" s="106" t="s">
        <v>5</v>
      </c>
      <c r="E166" s="108">
        <v>20000</v>
      </c>
      <c r="F166" s="105">
        <v>96.6</v>
      </c>
      <c r="G166" s="104">
        <v>1</v>
      </c>
      <c r="H166" s="96">
        <f t="shared" si="2"/>
        <v>118.818</v>
      </c>
      <c r="I166" s="101" t="s">
        <v>312</v>
      </c>
      <c r="J166" s="12">
        <f t="shared" si="3"/>
        <v>96.6</v>
      </c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6"/>
      <c r="Y166" s="66"/>
      <c r="Z166" s="66">
        <v>1</v>
      </c>
      <c r="AA166" s="66"/>
      <c r="AB166" s="66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</row>
    <row r="167" spans="1:39">
      <c r="A167" s="8">
        <v>133</v>
      </c>
      <c r="B167" s="103" t="s">
        <v>128</v>
      </c>
      <c r="C167" s="126" t="s">
        <v>129</v>
      </c>
      <c r="D167" s="103" t="s">
        <v>5</v>
      </c>
      <c r="E167" s="104">
        <v>7200</v>
      </c>
      <c r="F167" s="105">
        <v>19.600000000000001</v>
      </c>
      <c r="G167" s="104">
        <v>1</v>
      </c>
      <c r="H167" s="96">
        <f t="shared" si="2"/>
        <v>24.108000000000001</v>
      </c>
      <c r="I167" s="101" t="s">
        <v>244</v>
      </c>
      <c r="J167" s="12">
        <f t="shared" si="3"/>
        <v>19.600000000000001</v>
      </c>
      <c r="K167" s="65"/>
      <c r="L167" s="65">
        <v>1</v>
      </c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6"/>
      <c r="Y167" s="66"/>
      <c r="Z167" s="66"/>
      <c r="AA167" s="66"/>
      <c r="AB167" s="66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</row>
    <row r="168" spans="1:39" ht="26.25">
      <c r="A168" s="8"/>
      <c r="B168" s="103" t="s">
        <v>323</v>
      </c>
      <c r="C168" s="126" t="s">
        <v>322</v>
      </c>
      <c r="D168" s="103" t="s">
        <v>5</v>
      </c>
      <c r="E168" s="104">
        <v>6000</v>
      </c>
      <c r="F168" s="105">
        <v>29</v>
      </c>
      <c r="G168" s="104">
        <v>2</v>
      </c>
      <c r="H168" s="96">
        <f t="shared" si="2"/>
        <v>71.34</v>
      </c>
      <c r="I168" s="101" t="s">
        <v>324</v>
      </c>
      <c r="J168" s="12">
        <f t="shared" si="3"/>
        <v>58</v>
      </c>
      <c r="K168" s="69" t="s">
        <v>182</v>
      </c>
      <c r="L168" s="69" t="s">
        <v>179</v>
      </c>
      <c r="M168" s="69" t="s">
        <v>198</v>
      </c>
      <c r="N168" s="69" t="s">
        <v>217</v>
      </c>
      <c r="O168" s="69" t="s">
        <v>203</v>
      </c>
      <c r="P168" s="69" t="s">
        <v>204</v>
      </c>
      <c r="Q168" s="69" t="s">
        <v>192</v>
      </c>
      <c r="R168" s="69" t="s">
        <v>205</v>
      </c>
      <c r="S168" s="69" t="s">
        <v>193</v>
      </c>
      <c r="T168" s="69" t="s">
        <v>207</v>
      </c>
      <c r="U168" s="69" t="s">
        <v>206</v>
      </c>
      <c r="V168" s="69" t="s">
        <v>178</v>
      </c>
      <c r="W168" s="69" t="s">
        <v>208</v>
      </c>
      <c r="X168" s="69" t="s">
        <v>216</v>
      </c>
      <c r="Y168" s="69" t="s">
        <v>195</v>
      </c>
      <c r="Z168" s="69" t="s">
        <v>197</v>
      </c>
      <c r="AA168" s="69" t="s">
        <v>209</v>
      </c>
      <c r="AB168" s="69" t="s">
        <v>210</v>
      </c>
      <c r="AC168" s="69" t="s">
        <v>194</v>
      </c>
      <c r="AD168" s="69" t="s">
        <v>211</v>
      </c>
      <c r="AE168" s="69" t="s">
        <v>212</v>
      </c>
      <c r="AF168" s="69" t="s">
        <v>213</v>
      </c>
      <c r="AG168" s="69" t="s">
        <v>214</v>
      </c>
      <c r="AH168" s="69" t="s">
        <v>215</v>
      </c>
      <c r="AI168" s="69" t="s">
        <v>189</v>
      </c>
      <c r="AJ168" s="67"/>
      <c r="AK168" s="67"/>
      <c r="AL168" s="67"/>
      <c r="AM168" s="67"/>
    </row>
    <row r="169" spans="1:39">
      <c r="A169" s="8">
        <v>134</v>
      </c>
      <c r="B169" s="93" t="s">
        <v>130</v>
      </c>
      <c r="C169" s="99" t="s">
        <v>131</v>
      </c>
      <c r="D169" s="98" t="s">
        <v>5</v>
      </c>
      <c r="E169" s="100">
        <v>2000</v>
      </c>
      <c r="F169" s="96">
        <v>20.2</v>
      </c>
      <c r="G169" s="95">
        <v>1</v>
      </c>
      <c r="H169" s="96">
        <f t="shared" si="2"/>
        <v>24.846</v>
      </c>
      <c r="I169" s="101" t="s">
        <v>182</v>
      </c>
      <c r="J169" s="12">
        <f t="shared" si="3"/>
        <v>20.2</v>
      </c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6"/>
      <c r="Y169" s="66"/>
      <c r="Z169" s="66"/>
      <c r="AA169" s="66"/>
      <c r="AB169" s="66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</row>
    <row r="170" spans="1:39" ht="25.5">
      <c r="A170" s="8">
        <v>135</v>
      </c>
      <c r="B170" s="103" t="s">
        <v>132</v>
      </c>
      <c r="C170" s="126" t="s">
        <v>133</v>
      </c>
      <c r="D170" s="103" t="s">
        <v>5</v>
      </c>
      <c r="E170" s="138">
        <v>9000</v>
      </c>
      <c r="F170" s="105">
        <v>17.3</v>
      </c>
      <c r="G170" s="104">
        <v>10</v>
      </c>
      <c r="H170" s="96">
        <f t="shared" si="2"/>
        <v>212.79</v>
      </c>
      <c r="I170" s="101" t="s">
        <v>344</v>
      </c>
      <c r="J170" s="12">
        <f t="shared" si="3"/>
        <v>173</v>
      </c>
      <c r="K170" s="65"/>
      <c r="L170" s="65"/>
      <c r="M170" s="65">
        <v>5</v>
      </c>
      <c r="N170" s="65"/>
      <c r="O170" s="65"/>
      <c r="P170" s="65"/>
      <c r="Q170" s="65"/>
      <c r="R170" s="65"/>
      <c r="S170" s="65"/>
      <c r="T170" s="65"/>
      <c r="U170" s="65"/>
      <c r="V170" s="65">
        <v>3</v>
      </c>
      <c r="W170" s="65"/>
      <c r="X170" s="66"/>
      <c r="Y170" s="66"/>
      <c r="Z170" s="66"/>
      <c r="AA170" s="66"/>
      <c r="AB170" s="66">
        <v>2</v>
      </c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</row>
    <row r="171" spans="1:39" ht="25.5">
      <c r="A171" s="8">
        <v>136</v>
      </c>
      <c r="B171" s="103" t="s">
        <v>134</v>
      </c>
      <c r="C171" s="107" t="s">
        <v>270</v>
      </c>
      <c r="D171" s="106" t="s">
        <v>5</v>
      </c>
      <c r="E171" s="108">
        <v>11000</v>
      </c>
      <c r="F171" s="105">
        <v>20.7</v>
      </c>
      <c r="G171" s="104">
        <v>8</v>
      </c>
      <c r="H171" s="96">
        <f t="shared" si="2"/>
        <v>203.68799999999999</v>
      </c>
      <c r="I171" s="101" t="s">
        <v>310</v>
      </c>
      <c r="J171" s="12">
        <f t="shared" si="3"/>
        <v>165.6</v>
      </c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6"/>
      <c r="Y171" s="66"/>
      <c r="Z171" s="66">
        <v>2</v>
      </c>
      <c r="AA171" s="66"/>
      <c r="AB171" s="66"/>
      <c r="AC171" s="67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</row>
    <row r="172" spans="1:39" ht="25.5">
      <c r="A172" s="8">
        <v>137</v>
      </c>
      <c r="B172" s="103" t="s">
        <v>134</v>
      </c>
      <c r="C172" s="107" t="s">
        <v>275</v>
      </c>
      <c r="D172" s="106" t="s">
        <v>5</v>
      </c>
      <c r="E172" s="108">
        <v>30000</v>
      </c>
      <c r="F172" s="105">
        <v>46</v>
      </c>
      <c r="G172" s="104">
        <v>4</v>
      </c>
      <c r="H172" s="96">
        <f t="shared" si="2"/>
        <v>226.32</v>
      </c>
      <c r="I172" s="101" t="s">
        <v>276</v>
      </c>
      <c r="J172" s="12">
        <f t="shared" si="3"/>
        <v>184</v>
      </c>
      <c r="K172" s="65"/>
      <c r="L172" s="65">
        <v>2</v>
      </c>
      <c r="M172" s="65"/>
      <c r="N172" s="65">
        <v>2</v>
      </c>
      <c r="O172" s="65"/>
      <c r="P172" s="65"/>
      <c r="Q172" s="65"/>
      <c r="R172" s="65"/>
      <c r="S172" s="65"/>
      <c r="T172" s="65"/>
      <c r="U172" s="65"/>
      <c r="V172" s="65"/>
      <c r="W172" s="65"/>
      <c r="X172" s="66"/>
      <c r="Y172" s="66"/>
      <c r="Z172" s="66"/>
      <c r="AA172" s="66"/>
      <c r="AB172" s="66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</row>
    <row r="173" spans="1:39">
      <c r="A173" s="8">
        <v>138</v>
      </c>
      <c r="B173" s="35" t="s">
        <v>135</v>
      </c>
      <c r="C173" s="23" t="s">
        <v>136</v>
      </c>
      <c r="D173" s="35" t="s">
        <v>5</v>
      </c>
      <c r="E173" s="24">
        <v>30000</v>
      </c>
      <c r="F173" s="39">
        <v>51.8</v>
      </c>
      <c r="G173" s="26">
        <v>2</v>
      </c>
      <c r="H173" s="11">
        <f t="shared" si="2"/>
        <v>127.428</v>
      </c>
      <c r="I173" s="59" t="s">
        <v>196</v>
      </c>
      <c r="J173" s="12">
        <f t="shared" si="3"/>
        <v>103.6</v>
      </c>
      <c r="K173" s="65"/>
      <c r="L173" s="65"/>
      <c r="M173" s="65"/>
      <c r="N173" s="65">
        <v>2</v>
      </c>
      <c r="O173" s="65"/>
      <c r="P173" s="65"/>
      <c r="Q173" s="65"/>
      <c r="R173" s="65"/>
      <c r="S173" s="65"/>
      <c r="T173" s="65"/>
      <c r="U173" s="65"/>
      <c r="V173" s="65"/>
      <c r="W173" s="65"/>
      <c r="X173" s="66"/>
      <c r="Y173" s="66"/>
      <c r="Z173" s="66"/>
      <c r="AA173" s="66"/>
      <c r="AB173" s="66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</row>
    <row r="174" spans="1:39">
      <c r="A174" s="8">
        <v>139</v>
      </c>
      <c r="B174" s="106" t="s">
        <v>135</v>
      </c>
      <c r="C174" s="107" t="s">
        <v>279</v>
      </c>
      <c r="D174" s="106" t="s">
        <v>5</v>
      </c>
      <c r="E174" s="108">
        <v>7000</v>
      </c>
      <c r="F174" s="105">
        <v>13.8</v>
      </c>
      <c r="G174" s="104">
        <v>4</v>
      </c>
      <c r="H174" s="96">
        <f t="shared" si="2"/>
        <v>67.896000000000001</v>
      </c>
      <c r="I174" s="101" t="s">
        <v>276</v>
      </c>
      <c r="J174" s="12">
        <f t="shared" si="3"/>
        <v>55.2</v>
      </c>
      <c r="K174" s="65"/>
      <c r="L174" s="65"/>
      <c r="M174" s="65">
        <v>2</v>
      </c>
      <c r="N174" s="65">
        <v>2</v>
      </c>
      <c r="O174" s="65"/>
      <c r="P174" s="65"/>
      <c r="Q174" s="65"/>
      <c r="R174" s="65"/>
      <c r="S174" s="65"/>
      <c r="T174" s="65"/>
      <c r="U174" s="65"/>
      <c r="V174" s="65"/>
      <c r="W174" s="65"/>
      <c r="X174" s="66"/>
      <c r="Y174" s="66"/>
      <c r="Z174" s="66"/>
      <c r="AA174" s="66"/>
      <c r="AB174" s="66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/>
      <c r="AM174" s="67"/>
    </row>
    <row r="175" spans="1:39">
      <c r="A175" s="8">
        <v>140</v>
      </c>
      <c r="B175" s="106" t="s">
        <v>135</v>
      </c>
      <c r="C175" s="107" t="s">
        <v>137</v>
      </c>
      <c r="D175" s="106" t="s">
        <v>5</v>
      </c>
      <c r="E175" s="108">
        <v>11000</v>
      </c>
      <c r="F175" s="105">
        <v>20.7</v>
      </c>
      <c r="G175" s="104">
        <v>1</v>
      </c>
      <c r="H175" s="96">
        <f t="shared" si="2"/>
        <v>25.460999999999999</v>
      </c>
      <c r="I175" s="101" t="s">
        <v>258</v>
      </c>
      <c r="J175" s="12">
        <f t="shared" si="3"/>
        <v>20.7</v>
      </c>
      <c r="K175" s="65">
        <v>2</v>
      </c>
      <c r="L175" s="65"/>
      <c r="M175" s="65">
        <v>2</v>
      </c>
      <c r="N175" s="65"/>
      <c r="O175" s="65"/>
      <c r="P175" s="65"/>
      <c r="Q175" s="65"/>
      <c r="R175" s="65"/>
      <c r="S175" s="65"/>
      <c r="T175" s="65"/>
      <c r="U175" s="65"/>
      <c r="V175" s="65">
        <v>2</v>
      </c>
      <c r="W175" s="65"/>
      <c r="X175" s="66"/>
      <c r="Y175" s="66"/>
      <c r="Z175" s="66"/>
      <c r="AA175" s="66"/>
      <c r="AB175" s="66">
        <v>2</v>
      </c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</row>
    <row r="176" spans="1:39">
      <c r="A176" s="8">
        <v>141</v>
      </c>
      <c r="B176" s="106" t="s">
        <v>135</v>
      </c>
      <c r="C176" s="107" t="s">
        <v>138</v>
      </c>
      <c r="D176" s="106" t="s">
        <v>5</v>
      </c>
      <c r="E176" s="108">
        <v>10500</v>
      </c>
      <c r="F176" s="105">
        <v>51.8</v>
      </c>
      <c r="G176" s="104">
        <v>2</v>
      </c>
      <c r="H176" s="96">
        <f t="shared" si="2"/>
        <v>127.428</v>
      </c>
      <c r="I176" s="101" t="s">
        <v>299</v>
      </c>
      <c r="J176" s="12">
        <f t="shared" si="3"/>
        <v>103.6</v>
      </c>
      <c r="K176" s="65"/>
      <c r="L176" s="65"/>
      <c r="M176" s="65">
        <v>2</v>
      </c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6"/>
      <c r="Y176" s="66"/>
      <c r="Z176" s="66"/>
      <c r="AA176" s="66"/>
      <c r="AB176" s="66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</row>
    <row r="177" spans="1:39">
      <c r="A177" s="8">
        <v>142</v>
      </c>
      <c r="B177" s="1" t="s">
        <v>139</v>
      </c>
      <c r="C177" s="32" t="s">
        <v>140</v>
      </c>
      <c r="D177" s="1" t="s">
        <v>5</v>
      </c>
      <c r="E177" s="29">
        <v>7000</v>
      </c>
      <c r="F177" s="25">
        <v>13.8</v>
      </c>
      <c r="G177" s="26">
        <v>2</v>
      </c>
      <c r="H177" s="11">
        <f t="shared" si="2"/>
        <v>33.948</v>
      </c>
      <c r="I177" s="59" t="s">
        <v>178</v>
      </c>
      <c r="J177" s="12">
        <f t="shared" si="3"/>
        <v>27.6</v>
      </c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>
        <v>1</v>
      </c>
      <c r="W177" s="65"/>
      <c r="X177" s="66"/>
      <c r="Y177" s="66"/>
      <c r="Z177" s="66"/>
      <c r="AA177" s="66"/>
      <c r="AB177" s="66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  <c r="AM177" s="67"/>
    </row>
    <row r="178" spans="1:39">
      <c r="A178" s="8">
        <v>143</v>
      </c>
      <c r="B178" s="1" t="s">
        <v>139</v>
      </c>
      <c r="C178" s="32" t="s">
        <v>141</v>
      </c>
      <c r="D178" s="1" t="s">
        <v>5</v>
      </c>
      <c r="E178" s="29">
        <v>9000</v>
      </c>
      <c r="F178" s="25">
        <v>27.6</v>
      </c>
      <c r="G178" s="26">
        <v>2</v>
      </c>
      <c r="H178" s="11">
        <f t="shared" si="2"/>
        <v>67.896000000000001</v>
      </c>
      <c r="I178" s="59" t="s">
        <v>178</v>
      </c>
      <c r="J178" s="12">
        <f t="shared" si="3"/>
        <v>55.2</v>
      </c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>
        <v>1</v>
      </c>
      <c r="W178" s="65"/>
      <c r="X178" s="66"/>
      <c r="Y178" s="66"/>
      <c r="Z178" s="66"/>
      <c r="AA178" s="66"/>
      <c r="AB178" s="66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</row>
    <row r="179" spans="1:39">
      <c r="A179" s="8">
        <v>144</v>
      </c>
      <c r="B179" s="106" t="s">
        <v>139</v>
      </c>
      <c r="C179" s="107" t="s">
        <v>142</v>
      </c>
      <c r="D179" s="106" t="s">
        <v>16</v>
      </c>
      <c r="E179" s="108">
        <v>15000</v>
      </c>
      <c r="F179" s="105">
        <v>84</v>
      </c>
      <c r="G179" s="104">
        <v>4</v>
      </c>
      <c r="H179" s="96">
        <f t="shared" si="2"/>
        <v>413.28</v>
      </c>
      <c r="I179" s="101" t="s">
        <v>321</v>
      </c>
      <c r="J179" s="12">
        <f t="shared" si="3"/>
        <v>336</v>
      </c>
      <c r="K179" s="65"/>
      <c r="L179" s="65"/>
      <c r="M179" s="65">
        <v>3</v>
      </c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6"/>
      <c r="Y179" s="66"/>
      <c r="Z179" s="66"/>
      <c r="AA179" s="66"/>
      <c r="AB179" s="66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</row>
    <row r="180" spans="1:39">
      <c r="A180" s="8">
        <v>145</v>
      </c>
      <c r="B180" s="45" t="s">
        <v>139</v>
      </c>
      <c r="C180" s="23" t="s">
        <v>142</v>
      </c>
      <c r="D180" s="45" t="s">
        <v>19</v>
      </c>
      <c r="E180" s="24">
        <v>9500</v>
      </c>
      <c r="F180" s="25">
        <v>85.1</v>
      </c>
      <c r="G180" s="26">
        <v>2</v>
      </c>
      <c r="H180" s="11">
        <f t="shared" si="2"/>
        <v>209.34599999999998</v>
      </c>
      <c r="I180" s="59" t="s">
        <v>198</v>
      </c>
      <c r="J180" s="12">
        <f t="shared" si="3"/>
        <v>170.2</v>
      </c>
      <c r="K180" s="65"/>
      <c r="L180" s="65"/>
      <c r="M180" s="65">
        <v>2</v>
      </c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6"/>
      <c r="Y180" s="66"/>
      <c r="Z180" s="66"/>
      <c r="AA180" s="66"/>
      <c r="AB180" s="66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</row>
    <row r="181" spans="1:39">
      <c r="A181" s="8">
        <v>146</v>
      </c>
      <c r="B181" s="45" t="s">
        <v>139</v>
      </c>
      <c r="C181" s="23" t="s">
        <v>142</v>
      </c>
      <c r="D181" s="45" t="s">
        <v>18</v>
      </c>
      <c r="E181" s="24">
        <v>9500</v>
      </c>
      <c r="F181" s="25">
        <v>85.1</v>
      </c>
      <c r="G181" s="26">
        <v>2</v>
      </c>
      <c r="H181" s="11">
        <f t="shared" si="2"/>
        <v>209.34599999999998</v>
      </c>
      <c r="I181" s="59" t="s">
        <v>198</v>
      </c>
      <c r="J181" s="12">
        <f t="shared" si="3"/>
        <v>170.2</v>
      </c>
      <c r="K181" s="65"/>
      <c r="L181" s="65"/>
      <c r="M181" s="65">
        <v>2</v>
      </c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6"/>
      <c r="Y181" s="66"/>
      <c r="Z181" s="66"/>
      <c r="AA181" s="66"/>
      <c r="AB181" s="66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  <c r="AM181" s="67"/>
    </row>
    <row r="182" spans="1:39">
      <c r="A182" s="8">
        <v>147</v>
      </c>
      <c r="B182" s="45" t="s">
        <v>139</v>
      </c>
      <c r="C182" s="23" t="s">
        <v>142</v>
      </c>
      <c r="D182" s="45" t="s">
        <v>20</v>
      </c>
      <c r="E182" s="24">
        <v>9500</v>
      </c>
      <c r="F182" s="25">
        <v>85.1</v>
      </c>
      <c r="G182" s="26">
        <v>2</v>
      </c>
      <c r="H182" s="11">
        <f t="shared" si="2"/>
        <v>209.34599999999998</v>
      </c>
      <c r="I182" s="59" t="s">
        <v>198</v>
      </c>
      <c r="J182" s="12">
        <f t="shared" si="3"/>
        <v>170.2</v>
      </c>
      <c r="K182" s="65"/>
      <c r="L182" s="65"/>
      <c r="M182" s="65">
        <v>2</v>
      </c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6"/>
      <c r="Y182" s="66"/>
      <c r="Z182" s="66"/>
      <c r="AA182" s="66"/>
      <c r="AB182" s="66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</row>
    <row r="183" spans="1:39">
      <c r="A183" s="8">
        <v>148</v>
      </c>
      <c r="B183" s="1" t="s">
        <v>143</v>
      </c>
      <c r="C183" s="23" t="s">
        <v>144</v>
      </c>
      <c r="D183" s="45" t="s">
        <v>19</v>
      </c>
      <c r="E183" s="24">
        <v>6000</v>
      </c>
      <c r="F183" s="25">
        <v>109.3</v>
      </c>
      <c r="G183" s="26">
        <v>1</v>
      </c>
      <c r="H183" s="11">
        <f t="shared" si="2"/>
        <v>134.43899999999999</v>
      </c>
      <c r="I183" s="59" t="s">
        <v>182</v>
      </c>
      <c r="J183" s="12">
        <f t="shared" si="3"/>
        <v>109.3</v>
      </c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6"/>
      <c r="Y183" s="66"/>
      <c r="Z183" s="66"/>
      <c r="AA183" s="66"/>
      <c r="AB183" s="66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</row>
    <row r="184" spans="1:39">
      <c r="A184" s="8">
        <v>149</v>
      </c>
      <c r="B184" s="1" t="s">
        <v>139</v>
      </c>
      <c r="C184" s="23" t="s">
        <v>144</v>
      </c>
      <c r="D184" s="45" t="s">
        <v>20</v>
      </c>
      <c r="E184" s="24">
        <v>6000</v>
      </c>
      <c r="F184" s="25">
        <v>109.3</v>
      </c>
      <c r="G184" s="26">
        <v>1</v>
      </c>
      <c r="H184" s="11">
        <f t="shared" si="2"/>
        <v>134.43899999999999</v>
      </c>
      <c r="I184" s="59" t="s">
        <v>182</v>
      </c>
      <c r="J184" s="12">
        <f t="shared" si="3"/>
        <v>109.3</v>
      </c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6"/>
      <c r="Y184" s="66"/>
      <c r="Z184" s="66"/>
      <c r="AA184" s="66"/>
      <c r="AB184" s="66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</row>
    <row r="185" spans="1:39">
      <c r="A185" s="8">
        <v>150</v>
      </c>
      <c r="B185" s="1" t="s">
        <v>143</v>
      </c>
      <c r="C185" s="23" t="s">
        <v>144</v>
      </c>
      <c r="D185" s="45" t="s">
        <v>18</v>
      </c>
      <c r="E185" s="24">
        <v>6000</v>
      </c>
      <c r="F185" s="25">
        <v>109.3</v>
      </c>
      <c r="G185" s="26">
        <v>1</v>
      </c>
      <c r="H185" s="11">
        <f t="shared" si="2"/>
        <v>134.43899999999999</v>
      </c>
      <c r="I185" s="59" t="s">
        <v>182</v>
      </c>
      <c r="J185" s="12">
        <f t="shared" si="3"/>
        <v>109.3</v>
      </c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6"/>
      <c r="Y185" s="66"/>
      <c r="Z185" s="66"/>
      <c r="AA185" s="66"/>
      <c r="AB185" s="66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  <c r="AM185" s="67"/>
    </row>
    <row r="186" spans="1:39">
      <c r="A186" s="8">
        <v>151</v>
      </c>
      <c r="B186" s="1" t="s">
        <v>143</v>
      </c>
      <c r="C186" s="23" t="s">
        <v>145</v>
      </c>
      <c r="D186" s="45" t="s">
        <v>16</v>
      </c>
      <c r="E186" s="24">
        <v>6500</v>
      </c>
      <c r="F186" s="25">
        <v>109.3</v>
      </c>
      <c r="G186" s="26">
        <v>1</v>
      </c>
      <c r="H186" s="11">
        <f t="shared" si="2"/>
        <v>134.43899999999999</v>
      </c>
      <c r="I186" s="59" t="s">
        <v>182</v>
      </c>
      <c r="J186" s="12">
        <f t="shared" si="3"/>
        <v>109.3</v>
      </c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6"/>
      <c r="Y186" s="66"/>
      <c r="Z186" s="66"/>
      <c r="AA186" s="66"/>
      <c r="AB186" s="66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</row>
    <row r="187" spans="1:39">
      <c r="A187" s="8"/>
      <c r="B187" s="103" t="s">
        <v>263</v>
      </c>
      <c r="C187" s="107" t="s">
        <v>264</v>
      </c>
      <c r="D187" s="106" t="s">
        <v>5</v>
      </c>
      <c r="E187" s="108">
        <v>9000</v>
      </c>
      <c r="F187" s="105">
        <v>50</v>
      </c>
      <c r="G187" s="104">
        <v>3</v>
      </c>
      <c r="H187" s="96">
        <f t="shared" si="2"/>
        <v>184.5</v>
      </c>
      <c r="I187" s="101" t="s">
        <v>295</v>
      </c>
      <c r="J187" s="12">
        <f t="shared" si="3"/>
        <v>150</v>
      </c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6"/>
      <c r="Y187" s="66"/>
      <c r="Z187" s="66"/>
      <c r="AA187" s="66"/>
      <c r="AB187" s="66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</row>
    <row r="188" spans="1:39">
      <c r="A188" s="8"/>
      <c r="B188" s="1" t="s">
        <v>143</v>
      </c>
      <c r="C188" s="107" t="s">
        <v>280</v>
      </c>
      <c r="D188" s="106" t="s">
        <v>16</v>
      </c>
      <c r="E188" s="108">
        <v>20000</v>
      </c>
      <c r="F188" s="105">
        <v>80</v>
      </c>
      <c r="G188" s="104">
        <v>1</v>
      </c>
      <c r="H188" s="96">
        <f t="shared" si="2"/>
        <v>98.4</v>
      </c>
      <c r="I188" s="101" t="s">
        <v>277</v>
      </c>
      <c r="J188" s="12">
        <f t="shared" si="3"/>
        <v>80</v>
      </c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6"/>
      <c r="Y188" s="66"/>
      <c r="Z188" s="66"/>
      <c r="AA188" s="66"/>
      <c r="AB188" s="66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</row>
    <row r="189" spans="1:39">
      <c r="A189" s="8"/>
      <c r="B189" s="1" t="s">
        <v>143</v>
      </c>
      <c r="C189" s="107" t="s">
        <v>280</v>
      </c>
      <c r="D189" s="106" t="s">
        <v>19</v>
      </c>
      <c r="E189" s="108">
        <v>15000</v>
      </c>
      <c r="F189" s="105">
        <v>80</v>
      </c>
      <c r="G189" s="104">
        <v>1</v>
      </c>
      <c r="H189" s="96">
        <f t="shared" si="2"/>
        <v>98.4</v>
      </c>
      <c r="I189" s="101" t="s">
        <v>277</v>
      </c>
      <c r="J189" s="12">
        <f t="shared" si="3"/>
        <v>80</v>
      </c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6"/>
      <c r="Y189" s="66"/>
      <c r="Z189" s="66"/>
      <c r="AA189" s="66"/>
      <c r="AB189" s="66"/>
      <c r="AC189" s="67"/>
      <c r="AD189" s="67"/>
      <c r="AE189" s="67"/>
      <c r="AF189" s="67"/>
      <c r="AG189" s="67"/>
      <c r="AH189" s="67"/>
      <c r="AI189" s="67"/>
      <c r="AJ189" s="67"/>
      <c r="AK189" s="67"/>
      <c r="AL189" s="67"/>
      <c r="AM189" s="67"/>
    </row>
    <row r="190" spans="1:39">
      <c r="A190" s="8"/>
      <c r="B190" s="1" t="s">
        <v>143</v>
      </c>
      <c r="C190" s="107" t="s">
        <v>280</v>
      </c>
      <c r="D190" s="106" t="s">
        <v>20</v>
      </c>
      <c r="E190" s="108">
        <v>15000</v>
      </c>
      <c r="F190" s="105">
        <v>80</v>
      </c>
      <c r="G190" s="104">
        <v>1</v>
      </c>
      <c r="H190" s="96">
        <f t="shared" si="2"/>
        <v>98.4</v>
      </c>
      <c r="I190" s="101" t="s">
        <v>277</v>
      </c>
      <c r="J190" s="12">
        <f t="shared" si="3"/>
        <v>80</v>
      </c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6"/>
      <c r="Y190" s="66"/>
      <c r="Z190" s="66"/>
      <c r="AA190" s="66"/>
      <c r="AB190" s="66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</row>
    <row r="191" spans="1:39">
      <c r="A191" s="8"/>
      <c r="B191" s="1" t="s">
        <v>143</v>
      </c>
      <c r="C191" s="107" t="s">
        <v>280</v>
      </c>
      <c r="D191" s="106" t="s">
        <v>18</v>
      </c>
      <c r="E191" s="108">
        <v>15000</v>
      </c>
      <c r="F191" s="105">
        <v>80</v>
      </c>
      <c r="G191" s="104">
        <v>1</v>
      </c>
      <c r="H191" s="96">
        <f t="shared" si="2"/>
        <v>98.4</v>
      </c>
      <c r="I191" s="101" t="s">
        <v>277</v>
      </c>
      <c r="J191" s="12">
        <f t="shared" si="3"/>
        <v>80</v>
      </c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6"/>
      <c r="Y191" s="66"/>
      <c r="Z191" s="66"/>
      <c r="AA191" s="66"/>
      <c r="AB191" s="66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</row>
    <row r="192" spans="1:39" ht="45">
      <c r="A192" s="8">
        <v>152</v>
      </c>
      <c r="B192" s="93" t="s">
        <v>41</v>
      </c>
      <c r="C192" s="94" t="s">
        <v>42</v>
      </c>
      <c r="D192" s="93" t="s">
        <v>5</v>
      </c>
      <c r="E192" s="95">
        <v>10000</v>
      </c>
      <c r="F192" s="96">
        <v>65.599999999999994</v>
      </c>
      <c r="G192" s="95">
        <v>58</v>
      </c>
      <c r="H192" s="96">
        <f t="shared" si="2"/>
        <v>4679.9039999999995</v>
      </c>
      <c r="I192" s="102" t="s">
        <v>365</v>
      </c>
      <c r="J192" s="12">
        <f t="shared" si="3"/>
        <v>3804.7999999999997</v>
      </c>
      <c r="K192" s="76">
        <v>3</v>
      </c>
      <c r="L192" s="76">
        <v>2</v>
      </c>
      <c r="M192" s="76">
        <v>9</v>
      </c>
      <c r="N192" s="76">
        <v>9</v>
      </c>
      <c r="O192" s="76">
        <v>6</v>
      </c>
      <c r="P192" s="76"/>
      <c r="Q192" s="76">
        <v>4</v>
      </c>
      <c r="R192" s="76"/>
      <c r="S192" s="76"/>
      <c r="T192" s="76"/>
      <c r="U192" s="76"/>
      <c r="V192" s="76">
        <v>2</v>
      </c>
      <c r="W192" s="76"/>
      <c r="X192" s="77">
        <v>4</v>
      </c>
      <c r="Y192" s="77">
        <v>2</v>
      </c>
      <c r="Z192" s="77"/>
      <c r="AA192" s="77"/>
      <c r="AB192" s="77"/>
      <c r="AC192" s="78"/>
      <c r="AD192" s="78">
        <v>2</v>
      </c>
      <c r="AE192" s="78"/>
      <c r="AF192" s="78"/>
      <c r="AG192" s="78"/>
      <c r="AH192" s="78">
        <v>4</v>
      </c>
      <c r="AI192" s="78">
        <v>3</v>
      </c>
      <c r="AJ192" s="67"/>
      <c r="AK192" s="67"/>
      <c r="AL192" s="67"/>
      <c r="AM192" s="67"/>
    </row>
    <row r="193" spans="1:39">
      <c r="A193" s="8">
        <v>153</v>
      </c>
      <c r="B193" s="93" t="s">
        <v>41</v>
      </c>
      <c r="C193" s="94" t="s">
        <v>46</v>
      </c>
      <c r="D193" s="93" t="s">
        <v>5</v>
      </c>
      <c r="E193" s="95">
        <v>20000</v>
      </c>
      <c r="F193" s="96">
        <v>109.3</v>
      </c>
      <c r="G193" s="95">
        <v>10</v>
      </c>
      <c r="H193" s="96">
        <f t="shared" si="2"/>
        <v>1344.3899999999999</v>
      </c>
      <c r="I193" s="113" t="s">
        <v>268</v>
      </c>
      <c r="J193" s="81">
        <f t="shared" si="3"/>
        <v>1093</v>
      </c>
      <c r="K193" s="73">
        <v>1</v>
      </c>
      <c r="L193" s="73"/>
      <c r="M193" s="73">
        <v>1</v>
      </c>
      <c r="N193" s="73">
        <v>1</v>
      </c>
      <c r="O193" s="73">
        <v>1</v>
      </c>
      <c r="P193" s="73"/>
      <c r="Q193" s="73"/>
      <c r="R193" s="73"/>
      <c r="S193" s="73"/>
      <c r="T193" s="73">
        <v>1</v>
      </c>
      <c r="U193" s="73"/>
      <c r="V193" s="73"/>
      <c r="W193" s="73"/>
      <c r="X193" s="74">
        <v>1</v>
      </c>
      <c r="Y193" s="74">
        <v>1</v>
      </c>
      <c r="Z193" s="74">
        <v>1</v>
      </c>
      <c r="AA193" s="74"/>
      <c r="AB193" s="74"/>
      <c r="AC193" s="75"/>
      <c r="AD193" s="75">
        <v>1</v>
      </c>
      <c r="AE193" s="75">
        <v>1</v>
      </c>
      <c r="AF193" s="75">
        <v>1</v>
      </c>
      <c r="AG193" s="75"/>
      <c r="AH193" s="75"/>
      <c r="AI193" s="75">
        <v>1</v>
      </c>
      <c r="AJ193" s="67"/>
      <c r="AK193" s="67"/>
      <c r="AL193" s="67"/>
      <c r="AM193" s="67"/>
    </row>
    <row r="194" spans="1:39">
      <c r="A194" s="8">
        <v>154</v>
      </c>
      <c r="B194" s="93" t="s">
        <v>41</v>
      </c>
      <c r="C194" s="94" t="s">
        <v>54</v>
      </c>
      <c r="D194" s="136" t="s">
        <v>16</v>
      </c>
      <c r="E194" s="95">
        <v>7000</v>
      </c>
      <c r="F194" s="96">
        <v>102.4</v>
      </c>
      <c r="G194" s="95">
        <v>14</v>
      </c>
      <c r="H194" s="96">
        <f t="shared" si="2"/>
        <v>1763.3280000000002</v>
      </c>
      <c r="I194" s="101" t="s">
        <v>296</v>
      </c>
      <c r="J194" s="12">
        <f t="shared" si="3"/>
        <v>1433.6000000000001</v>
      </c>
      <c r="K194" s="65">
        <v>2</v>
      </c>
      <c r="L194" s="65"/>
      <c r="M194" s="65"/>
      <c r="N194" s="65">
        <v>4</v>
      </c>
      <c r="O194" s="65"/>
      <c r="P194" s="65"/>
      <c r="Q194" s="65"/>
      <c r="R194" s="65"/>
      <c r="S194" s="65"/>
      <c r="T194" s="65">
        <v>1</v>
      </c>
      <c r="U194" s="65">
        <v>1</v>
      </c>
      <c r="V194" s="65"/>
      <c r="W194" s="65"/>
      <c r="X194" s="66"/>
      <c r="Y194" s="66"/>
      <c r="Z194" s="66"/>
      <c r="AA194" s="66"/>
      <c r="AB194" s="66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</row>
    <row r="195" spans="1:39">
      <c r="A195" s="8">
        <v>155</v>
      </c>
      <c r="B195" s="98" t="s">
        <v>41</v>
      </c>
      <c r="C195" s="99" t="s">
        <v>54</v>
      </c>
      <c r="D195" s="98" t="s">
        <v>19</v>
      </c>
      <c r="E195" s="100">
        <v>7000</v>
      </c>
      <c r="F195" s="96">
        <v>102.4</v>
      </c>
      <c r="G195" s="95">
        <v>7</v>
      </c>
      <c r="H195" s="96">
        <f t="shared" si="2"/>
        <v>881.6640000000001</v>
      </c>
      <c r="I195" s="101" t="s">
        <v>297</v>
      </c>
      <c r="J195" s="12">
        <f t="shared" si="3"/>
        <v>716.80000000000007</v>
      </c>
      <c r="K195" s="82">
        <v>1</v>
      </c>
      <c r="L195" s="82"/>
      <c r="M195" s="82">
        <v>3</v>
      </c>
      <c r="N195" s="82"/>
      <c r="O195" s="82"/>
      <c r="P195" s="82"/>
      <c r="Q195" s="82"/>
      <c r="R195" s="82"/>
      <c r="S195" s="82"/>
      <c r="T195" s="82">
        <v>2</v>
      </c>
      <c r="U195" s="82"/>
      <c r="V195" s="82"/>
      <c r="W195" s="82"/>
      <c r="X195" s="83"/>
      <c r="Y195" s="83"/>
      <c r="Z195" s="83"/>
      <c r="AA195" s="83"/>
      <c r="AB195" s="83"/>
      <c r="AC195" s="84"/>
      <c r="AD195" s="84"/>
      <c r="AE195" s="84"/>
      <c r="AF195" s="84"/>
      <c r="AG195" s="84"/>
      <c r="AH195" s="84"/>
      <c r="AI195" s="84"/>
      <c r="AJ195" s="67"/>
      <c r="AK195" s="67"/>
      <c r="AL195" s="67"/>
      <c r="AM195" s="67"/>
    </row>
    <row r="196" spans="1:39">
      <c r="A196" s="8">
        <v>156</v>
      </c>
      <c r="B196" s="98" t="s">
        <v>41</v>
      </c>
      <c r="C196" s="99" t="s">
        <v>54</v>
      </c>
      <c r="D196" s="98" t="s">
        <v>20</v>
      </c>
      <c r="E196" s="100">
        <v>7000</v>
      </c>
      <c r="F196" s="96">
        <v>102.4</v>
      </c>
      <c r="G196" s="95">
        <v>7</v>
      </c>
      <c r="H196" s="96">
        <f t="shared" si="2"/>
        <v>881.6640000000001</v>
      </c>
      <c r="I196" s="101" t="s">
        <v>298</v>
      </c>
      <c r="J196" s="12">
        <f t="shared" si="3"/>
        <v>716.80000000000007</v>
      </c>
      <c r="K196" s="65">
        <v>1</v>
      </c>
      <c r="L196" s="65"/>
      <c r="M196" s="65">
        <v>3</v>
      </c>
      <c r="N196" s="65"/>
      <c r="O196" s="65"/>
      <c r="P196" s="65"/>
      <c r="Q196" s="65"/>
      <c r="R196" s="65"/>
      <c r="S196" s="65"/>
      <c r="T196" s="65">
        <v>2</v>
      </c>
      <c r="U196" s="65"/>
      <c r="V196" s="65"/>
      <c r="W196" s="65"/>
      <c r="X196" s="66"/>
      <c r="Y196" s="66"/>
      <c r="Z196" s="66"/>
      <c r="AA196" s="66"/>
      <c r="AB196" s="66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</row>
    <row r="197" spans="1:39">
      <c r="A197" s="8">
        <v>157</v>
      </c>
      <c r="B197" s="98" t="s">
        <v>41</v>
      </c>
      <c r="C197" s="99" t="s">
        <v>54</v>
      </c>
      <c r="D197" s="98" t="s">
        <v>18</v>
      </c>
      <c r="E197" s="100">
        <v>7000</v>
      </c>
      <c r="F197" s="96">
        <v>102.4</v>
      </c>
      <c r="G197" s="95">
        <v>7</v>
      </c>
      <c r="H197" s="96">
        <f t="shared" si="2"/>
        <v>881.6640000000001</v>
      </c>
      <c r="I197" s="101" t="s">
        <v>298</v>
      </c>
      <c r="J197" s="12">
        <f t="shared" si="3"/>
        <v>716.80000000000007</v>
      </c>
      <c r="K197" s="65">
        <v>1</v>
      </c>
      <c r="L197" s="65"/>
      <c r="M197" s="65">
        <v>3</v>
      </c>
      <c r="N197" s="65"/>
      <c r="O197" s="65"/>
      <c r="P197" s="65"/>
      <c r="Q197" s="65"/>
      <c r="R197" s="65"/>
      <c r="S197" s="65"/>
      <c r="T197" s="65">
        <v>2</v>
      </c>
      <c r="U197" s="65"/>
      <c r="V197" s="65"/>
      <c r="W197" s="65"/>
      <c r="X197" s="66"/>
      <c r="Y197" s="66"/>
      <c r="Z197" s="66"/>
      <c r="AA197" s="66"/>
      <c r="AB197" s="66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</row>
    <row r="198" spans="1:39">
      <c r="A198" s="8">
        <v>158</v>
      </c>
      <c r="B198" s="98" t="s">
        <v>41</v>
      </c>
      <c r="C198" s="99" t="s">
        <v>146</v>
      </c>
      <c r="D198" s="98" t="s">
        <v>5</v>
      </c>
      <c r="E198" s="100">
        <v>10000</v>
      </c>
      <c r="F198" s="96">
        <v>55.8</v>
      </c>
      <c r="G198" s="95">
        <v>9</v>
      </c>
      <c r="H198" s="96">
        <f t="shared" si="2"/>
        <v>617.70600000000002</v>
      </c>
      <c r="I198" s="101" t="s">
        <v>199</v>
      </c>
      <c r="J198" s="12">
        <f t="shared" si="3"/>
        <v>502.2</v>
      </c>
      <c r="K198" s="65"/>
      <c r="L198" s="65"/>
      <c r="M198" s="65"/>
      <c r="N198" s="65">
        <v>9</v>
      </c>
      <c r="O198" s="65"/>
      <c r="P198" s="65"/>
      <c r="Q198" s="65"/>
      <c r="R198" s="65"/>
      <c r="S198" s="65"/>
      <c r="T198" s="65"/>
      <c r="U198" s="65"/>
      <c r="V198" s="65"/>
      <c r="W198" s="65"/>
      <c r="X198" s="66"/>
      <c r="Y198" s="66"/>
      <c r="Z198" s="66"/>
      <c r="AA198" s="66"/>
      <c r="AB198" s="66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</row>
    <row r="199" spans="1:39">
      <c r="A199" s="8"/>
      <c r="B199" s="98" t="s">
        <v>41</v>
      </c>
      <c r="C199" s="99" t="s">
        <v>318</v>
      </c>
      <c r="D199" s="98" t="s">
        <v>16</v>
      </c>
      <c r="E199" s="100">
        <v>5500</v>
      </c>
      <c r="F199" s="96">
        <v>200</v>
      </c>
      <c r="G199" s="95">
        <v>2</v>
      </c>
      <c r="H199" s="96">
        <f t="shared" si="2"/>
        <v>492</v>
      </c>
      <c r="I199" s="101" t="s">
        <v>319</v>
      </c>
      <c r="J199" s="12">
        <f t="shared" si="3"/>
        <v>400</v>
      </c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6"/>
      <c r="Y199" s="66"/>
      <c r="Z199" s="66"/>
      <c r="AA199" s="66"/>
      <c r="AB199" s="66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</row>
    <row r="200" spans="1:39">
      <c r="A200" s="8"/>
      <c r="B200" s="98" t="s">
        <v>41</v>
      </c>
      <c r="C200" s="99" t="s">
        <v>318</v>
      </c>
      <c r="D200" s="98" t="s">
        <v>19</v>
      </c>
      <c r="E200" s="100">
        <v>5000</v>
      </c>
      <c r="F200" s="96">
        <v>200</v>
      </c>
      <c r="G200" s="95">
        <v>1</v>
      </c>
      <c r="H200" s="96">
        <f t="shared" si="2"/>
        <v>246</v>
      </c>
      <c r="I200" s="101" t="s">
        <v>320</v>
      </c>
      <c r="J200" s="12">
        <f t="shared" si="3"/>
        <v>200</v>
      </c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6"/>
      <c r="Y200" s="66"/>
      <c r="Z200" s="66"/>
      <c r="AA200" s="66"/>
      <c r="AB200" s="66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</row>
    <row r="201" spans="1:39">
      <c r="A201" s="8"/>
      <c r="B201" s="98" t="s">
        <v>41</v>
      </c>
      <c r="C201" s="99" t="s">
        <v>318</v>
      </c>
      <c r="D201" s="98" t="s">
        <v>20</v>
      </c>
      <c r="E201" s="100">
        <v>5000</v>
      </c>
      <c r="F201" s="96">
        <v>200</v>
      </c>
      <c r="G201" s="95">
        <v>1</v>
      </c>
      <c r="H201" s="96">
        <f t="shared" si="2"/>
        <v>246</v>
      </c>
      <c r="I201" s="101" t="s">
        <v>320</v>
      </c>
      <c r="J201" s="12">
        <f t="shared" si="3"/>
        <v>200</v>
      </c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6"/>
      <c r="Y201" s="66"/>
      <c r="Z201" s="66"/>
      <c r="AA201" s="66"/>
      <c r="AB201" s="66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</row>
    <row r="202" spans="1:39">
      <c r="A202" s="8"/>
      <c r="B202" s="98" t="s">
        <v>41</v>
      </c>
      <c r="C202" s="99" t="s">
        <v>318</v>
      </c>
      <c r="D202" s="98" t="s">
        <v>18</v>
      </c>
      <c r="E202" s="100">
        <v>5000</v>
      </c>
      <c r="F202" s="96">
        <v>200</v>
      </c>
      <c r="G202" s="95">
        <v>1</v>
      </c>
      <c r="H202" s="96">
        <f t="shared" si="2"/>
        <v>246</v>
      </c>
      <c r="I202" s="101" t="s">
        <v>320</v>
      </c>
      <c r="J202" s="12">
        <f t="shared" si="3"/>
        <v>200</v>
      </c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6"/>
      <c r="Y202" s="66"/>
      <c r="Z202" s="66"/>
      <c r="AA202" s="66"/>
      <c r="AB202" s="66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  <c r="AM202" s="67"/>
    </row>
    <row r="203" spans="1:39">
      <c r="A203" s="8">
        <v>159</v>
      </c>
      <c r="B203" s="27" t="s">
        <v>147</v>
      </c>
      <c r="C203" s="23" t="s">
        <v>148</v>
      </c>
      <c r="D203" s="27" t="s">
        <v>16</v>
      </c>
      <c r="E203" s="29">
        <v>40000</v>
      </c>
      <c r="F203" s="30">
        <v>172.5</v>
      </c>
      <c r="G203" s="31">
        <v>2</v>
      </c>
      <c r="H203" s="11">
        <f t="shared" si="2"/>
        <v>424.34999999999997</v>
      </c>
      <c r="I203" s="59" t="s">
        <v>200</v>
      </c>
      <c r="J203" s="12">
        <f t="shared" si="3"/>
        <v>345</v>
      </c>
      <c r="K203" s="65"/>
      <c r="L203" s="65"/>
      <c r="M203" s="65"/>
      <c r="N203" s="65"/>
      <c r="O203" s="65"/>
      <c r="P203" s="65">
        <v>2</v>
      </c>
      <c r="Q203" s="65"/>
      <c r="R203" s="65"/>
      <c r="S203" s="65"/>
      <c r="T203" s="65"/>
      <c r="U203" s="65"/>
      <c r="V203" s="65"/>
      <c r="W203" s="65"/>
      <c r="X203" s="66"/>
      <c r="Y203" s="66"/>
      <c r="Z203" s="66"/>
      <c r="AA203" s="66"/>
      <c r="AB203" s="66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</row>
    <row r="204" spans="1:39">
      <c r="A204" s="8">
        <v>160</v>
      </c>
      <c r="B204" s="27" t="s">
        <v>147</v>
      </c>
      <c r="C204" s="23" t="s">
        <v>148</v>
      </c>
      <c r="D204" s="27" t="s">
        <v>19</v>
      </c>
      <c r="E204" s="29">
        <v>18000</v>
      </c>
      <c r="F204" s="30">
        <v>184</v>
      </c>
      <c r="G204" s="31">
        <v>1</v>
      </c>
      <c r="H204" s="11">
        <f t="shared" si="2"/>
        <v>226.32</v>
      </c>
      <c r="I204" s="59" t="s">
        <v>201</v>
      </c>
      <c r="J204" s="12">
        <f t="shared" si="3"/>
        <v>184</v>
      </c>
      <c r="K204" s="65"/>
      <c r="L204" s="65"/>
      <c r="M204" s="65"/>
      <c r="N204" s="65"/>
      <c r="O204" s="65"/>
      <c r="P204" s="65">
        <v>1</v>
      </c>
      <c r="Q204" s="65"/>
      <c r="R204" s="65"/>
      <c r="S204" s="65"/>
      <c r="T204" s="65"/>
      <c r="U204" s="65"/>
      <c r="V204" s="65"/>
      <c r="W204" s="65"/>
      <c r="X204" s="66"/>
      <c r="Y204" s="66"/>
      <c r="Z204" s="66"/>
      <c r="AA204" s="66"/>
      <c r="AB204" s="66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</row>
    <row r="205" spans="1:39">
      <c r="A205" s="8">
        <v>161</v>
      </c>
      <c r="B205" s="46" t="s">
        <v>147</v>
      </c>
      <c r="C205" s="23" t="s">
        <v>148</v>
      </c>
      <c r="D205" s="46" t="s">
        <v>18</v>
      </c>
      <c r="E205" s="29">
        <v>18000</v>
      </c>
      <c r="F205" s="47">
        <v>184</v>
      </c>
      <c r="G205" s="31">
        <v>1</v>
      </c>
      <c r="H205" s="11">
        <f t="shared" si="2"/>
        <v>226.32</v>
      </c>
      <c r="I205" s="59" t="s">
        <v>201</v>
      </c>
      <c r="J205" s="12">
        <f t="shared" si="3"/>
        <v>184</v>
      </c>
      <c r="K205" s="65"/>
      <c r="L205" s="65"/>
      <c r="M205" s="65"/>
      <c r="N205" s="65"/>
      <c r="O205" s="65"/>
      <c r="P205" s="65">
        <v>1</v>
      </c>
      <c r="Q205" s="65"/>
      <c r="R205" s="65"/>
      <c r="S205" s="65"/>
      <c r="T205" s="65"/>
      <c r="U205" s="65"/>
      <c r="V205" s="65"/>
      <c r="W205" s="65"/>
      <c r="X205" s="66"/>
      <c r="Y205" s="66"/>
      <c r="Z205" s="66"/>
      <c r="AA205" s="66"/>
      <c r="AB205" s="66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</row>
    <row r="206" spans="1:39">
      <c r="A206" s="8">
        <v>162</v>
      </c>
      <c r="B206" s="46" t="s">
        <v>147</v>
      </c>
      <c r="C206" s="23" t="s">
        <v>148</v>
      </c>
      <c r="D206" s="46" t="s">
        <v>20</v>
      </c>
      <c r="E206" s="29">
        <v>18000</v>
      </c>
      <c r="F206" s="47">
        <v>184</v>
      </c>
      <c r="G206" s="31">
        <v>1</v>
      </c>
      <c r="H206" s="11">
        <f t="shared" si="2"/>
        <v>226.32</v>
      </c>
      <c r="I206" s="59" t="s">
        <v>201</v>
      </c>
      <c r="J206" s="12">
        <f t="shared" si="3"/>
        <v>184</v>
      </c>
      <c r="K206" s="65"/>
      <c r="L206" s="65"/>
      <c r="M206" s="65"/>
      <c r="N206" s="65"/>
      <c r="O206" s="65"/>
      <c r="P206" s="65">
        <v>1</v>
      </c>
      <c r="Q206" s="65"/>
      <c r="R206" s="65"/>
      <c r="S206" s="65"/>
      <c r="T206" s="65"/>
      <c r="U206" s="65"/>
      <c r="V206" s="65"/>
      <c r="W206" s="65"/>
      <c r="X206" s="66"/>
      <c r="Y206" s="66"/>
      <c r="Z206" s="66"/>
      <c r="AA206" s="66"/>
      <c r="AB206" s="66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</row>
    <row r="207" spans="1:39">
      <c r="A207" s="8">
        <v>163</v>
      </c>
      <c r="B207" s="137" t="s">
        <v>147</v>
      </c>
      <c r="C207" s="107" t="s">
        <v>149</v>
      </c>
      <c r="D207" s="137" t="s">
        <v>5</v>
      </c>
      <c r="E207" s="138">
        <v>25000</v>
      </c>
      <c r="F207" s="112">
        <v>69</v>
      </c>
      <c r="G207" s="111">
        <v>2</v>
      </c>
      <c r="H207" s="96">
        <f t="shared" si="2"/>
        <v>169.74</v>
      </c>
      <c r="I207" s="101" t="s">
        <v>265</v>
      </c>
      <c r="J207" s="12">
        <f t="shared" si="3"/>
        <v>138</v>
      </c>
      <c r="K207" s="65"/>
      <c r="L207" s="65">
        <v>1</v>
      </c>
      <c r="M207" s="65"/>
      <c r="N207" s="65"/>
      <c r="O207" s="65"/>
      <c r="P207" s="65">
        <v>1</v>
      </c>
      <c r="Q207" s="65"/>
      <c r="R207" s="65"/>
      <c r="S207" s="65"/>
      <c r="T207" s="65"/>
      <c r="U207" s="65"/>
      <c r="V207" s="65"/>
      <c r="W207" s="65"/>
      <c r="X207" s="66"/>
      <c r="Y207" s="66"/>
      <c r="Z207" s="66"/>
      <c r="AA207" s="66"/>
      <c r="AB207" s="66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</row>
    <row r="208" spans="1:39">
      <c r="A208" s="8">
        <v>164</v>
      </c>
      <c r="B208" s="46" t="s">
        <v>147</v>
      </c>
      <c r="C208" s="23" t="s">
        <v>150</v>
      </c>
      <c r="D208" s="46" t="s">
        <v>5</v>
      </c>
      <c r="E208" s="29">
        <v>40000</v>
      </c>
      <c r="F208" s="47">
        <v>90.9</v>
      </c>
      <c r="G208" s="31">
        <v>2</v>
      </c>
      <c r="H208" s="11">
        <f t="shared" si="2"/>
        <v>223.614</v>
      </c>
      <c r="I208" s="59" t="s">
        <v>200</v>
      </c>
      <c r="J208" s="12">
        <f t="shared" si="3"/>
        <v>181.8</v>
      </c>
      <c r="K208" s="65"/>
      <c r="L208" s="65"/>
      <c r="M208" s="65"/>
      <c r="N208" s="65"/>
      <c r="O208" s="65"/>
      <c r="P208" s="65">
        <v>2</v>
      </c>
      <c r="Q208" s="65"/>
      <c r="R208" s="65"/>
      <c r="S208" s="65"/>
      <c r="T208" s="65"/>
      <c r="U208" s="65"/>
      <c r="V208" s="65"/>
      <c r="W208" s="65"/>
      <c r="X208" s="66"/>
      <c r="Y208" s="66"/>
      <c r="Z208" s="66"/>
      <c r="AA208" s="66"/>
      <c r="AB208" s="66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  <c r="AM208" s="67"/>
    </row>
    <row r="209" spans="1:39">
      <c r="A209" s="8">
        <v>165</v>
      </c>
      <c r="B209" s="103" t="s">
        <v>147</v>
      </c>
      <c r="C209" s="126" t="s">
        <v>278</v>
      </c>
      <c r="D209" s="103" t="s">
        <v>5</v>
      </c>
      <c r="E209" s="104">
        <v>16000</v>
      </c>
      <c r="F209" s="105">
        <v>63.3</v>
      </c>
      <c r="G209" s="104">
        <v>2</v>
      </c>
      <c r="H209" s="96">
        <f t="shared" si="2"/>
        <v>155.71799999999999</v>
      </c>
      <c r="I209" s="101" t="s">
        <v>389</v>
      </c>
      <c r="J209" s="12">
        <f t="shared" si="3"/>
        <v>126.6</v>
      </c>
      <c r="K209" s="65"/>
      <c r="L209" s="65">
        <v>2</v>
      </c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6"/>
      <c r="Y209" s="66"/>
      <c r="Z209" s="66"/>
      <c r="AA209" s="66"/>
      <c r="AB209" s="66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</row>
    <row r="210" spans="1:39" ht="26.25">
      <c r="A210" s="8"/>
      <c r="B210" s="103" t="s">
        <v>147</v>
      </c>
      <c r="C210" s="126" t="s">
        <v>239</v>
      </c>
      <c r="D210" s="103" t="s">
        <v>5</v>
      </c>
      <c r="E210" s="104">
        <v>25000</v>
      </c>
      <c r="F210" s="105">
        <v>70</v>
      </c>
      <c r="G210" s="104">
        <v>2</v>
      </c>
      <c r="H210" s="96">
        <f t="shared" si="2"/>
        <v>172.2</v>
      </c>
      <c r="I210" s="101" t="s">
        <v>240</v>
      </c>
      <c r="J210" s="12">
        <f t="shared" si="3"/>
        <v>140</v>
      </c>
      <c r="K210" s="69" t="s">
        <v>182</v>
      </c>
      <c r="L210" s="69" t="s">
        <v>179</v>
      </c>
      <c r="M210" s="69" t="s">
        <v>198</v>
      </c>
      <c r="N210" s="69" t="s">
        <v>217</v>
      </c>
      <c r="O210" s="69" t="s">
        <v>203</v>
      </c>
      <c r="P210" s="69" t="s">
        <v>204</v>
      </c>
      <c r="Q210" s="69" t="s">
        <v>192</v>
      </c>
      <c r="R210" s="69" t="s">
        <v>205</v>
      </c>
      <c r="S210" s="69" t="s">
        <v>193</v>
      </c>
      <c r="T210" s="69" t="s">
        <v>207</v>
      </c>
      <c r="U210" s="69" t="s">
        <v>206</v>
      </c>
      <c r="V210" s="69" t="s">
        <v>178</v>
      </c>
      <c r="W210" s="69" t="s">
        <v>208</v>
      </c>
      <c r="X210" s="69" t="s">
        <v>216</v>
      </c>
      <c r="Y210" s="69" t="s">
        <v>195</v>
      </c>
      <c r="Z210" s="69" t="s">
        <v>197</v>
      </c>
      <c r="AA210" s="69" t="s">
        <v>209</v>
      </c>
      <c r="AB210" s="69" t="s">
        <v>210</v>
      </c>
      <c r="AC210" s="69" t="s">
        <v>194</v>
      </c>
      <c r="AD210" s="69" t="s">
        <v>211</v>
      </c>
      <c r="AE210" s="69" t="s">
        <v>212</v>
      </c>
      <c r="AF210" s="69" t="s">
        <v>213</v>
      </c>
      <c r="AG210" s="69" t="s">
        <v>214</v>
      </c>
      <c r="AH210" s="69" t="s">
        <v>215</v>
      </c>
      <c r="AI210" s="69" t="s">
        <v>189</v>
      </c>
      <c r="AJ210" s="67"/>
      <c r="AK210" s="67"/>
      <c r="AL210" s="67"/>
      <c r="AM210" s="67"/>
    </row>
    <row r="211" spans="1:39">
      <c r="A211" s="8"/>
      <c r="B211" s="103" t="s">
        <v>147</v>
      </c>
      <c r="C211" s="126" t="s">
        <v>284</v>
      </c>
      <c r="D211" s="103" t="s">
        <v>5</v>
      </c>
      <c r="E211" s="104">
        <v>25000</v>
      </c>
      <c r="F211" s="105">
        <v>200</v>
      </c>
      <c r="G211" s="104"/>
      <c r="H211" s="96"/>
      <c r="I211" s="101" t="s">
        <v>285</v>
      </c>
      <c r="J211" s="12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7"/>
      <c r="AK211" s="67"/>
      <c r="AL211" s="67"/>
      <c r="AM211" s="67"/>
    </row>
    <row r="212" spans="1:39">
      <c r="A212" s="8">
        <v>166</v>
      </c>
      <c r="B212" s="103" t="s">
        <v>147</v>
      </c>
      <c r="C212" s="126" t="s">
        <v>151</v>
      </c>
      <c r="D212" s="103" t="s">
        <v>5</v>
      </c>
      <c r="E212" s="104">
        <v>20000</v>
      </c>
      <c r="F212" s="105">
        <v>57.5</v>
      </c>
      <c r="G212" s="104">
        <v>2</v>
      </c>
      <c r="H212" s="96">
        <f t="shared" si="2"/>
        <v>141.44999999999999</v>
      </c>
      <c r="I212" s="148" t="s">
        <v>334</v>
      </c>
      <c r="J212" s="85">
        <f t="shared" si="3"/>
        <v>115</v>
      </c>
      <c r="K212" s="86"/>
      <c r="L212" s="86">
        <v>2</v>
      </c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7"/>
      <c r="Y212" s="87"/>
      <c r="Z212" s="87"/>
      <c r="AA212" s="87"/>
      <c r="AB212" s="87"/>
      <c r="AC212" s="88"/>
      <c r="AD212" s="88"/>
      <c r="AE212" s="88"/>
      <c r="AF212" s="88"/>
      <c r="AG212" s="88"/>
      <c r="AH212" s="88"/>
      <c r="AI212" s="88"/>
      <c r="AJ212" s="67"/>
      <c r="AK212" s="67"/>
      <c r="AL212" s="67"/>
      <c r="AM212" s="67"/>
    </row>
    <row r="213" spans="1:39">
      <c r="A213" s="8">
        <v>167</v>
      </c>
      <c r="B213" s="103" t="s">
        <v>147</v>
      </c>
      <c r="C213" s="126" t="s">
        <v>152</v>
      </c>
      <c r="D213" s="103" t="s">
        <v>5</v>
      </c>
      <c r="E213" s="104">
        <v>25000</v>
      </c>
      <c r="F213" s="105">
        <v>69</v>
      </c>
      <c r="G213" s="104">
        <v>5</v>
      </c>
      <c r="H213" s="96">
        <f t="shared" si="2"/>
        <v>424.34999999999997</v>
      </c>
      <c r="I213" s="101" t="s">
        <v>367</v>
      </c>
      <c r="J213" s="12">
        <f t="shared" si="3"/>
        <v>345</v>
      </c>
      <c r="K213" s="65"/>
      <c r="L213" s="65">
        <v>2</v>
      </c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6"/>
      <c r="Y213" s="66"/>
      <c r="Z213" s="66"/>
      <c r="AA213" s="66"/>
      <c r="AB213" s="66"/>
      <c r="AC213" s="67"/>
      <c r="AD213" s="67"/>
      <c r="AE213" s="67"/>
      <c r="AF213" s="67"/>
      <c r="AG213" s="67"/>
      <c r="AH213" s="67"/>
      <c r="AI213" s="67"/>
      <c r="AJ213" s="67"/>
      <c r="AK213" s="67"/>
      <c r="AL213" s="67"/>
      <c r="AM213" s="67"/>
    </row>
    <row r="214" spans="1:39">
      <c r="A214" s="8">
        <v>168</v>
      </c>
      <c r="B214" s="1" t="s">
        <v>147</v>
      </c>
      <c r="C214" s="32" t="s">
        <v>153</v>
      </c>
      <c r="D214" s="1" t="s">
        <v>16</v>
      </c>
      <c r="E214" s="26">
        <v>18000</v>
      </c>
      <c r="F214" s="25">
        <v>93.2</v>
      </c>
      <c r="G214" s="26">
        <v>1</v>
      </c>
      <c r="H214" s="11">
        <f t="shared" si="2"/>
        <v>114.636</v>
      </c>
      <c r="I214" s="59" t="s">
        <v>202</v>
      </c>
      <c r="J214" s="12">
        <f t="shared" si="3"/>
        <v>93.2</v>
      </c>
      <c r="K214" s="65"/>
      <c r="L214" s="65">
        <v>1</v>
      </c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6"/>
      <c r="Y214" s="66"/>
      <c r="Z214" s="66"/>
      <c r="AA214" s="66"/>
      <c r="AB214" s="66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  <c r="AM214" s="67"/>
    </row>
    <row r="215" spans="1:39">
      <c r="A215" s="8">
        <v>169</v>
      </c>
      <c r="B215" s="1" t="s">
        <v>147</v>
      </c>
      <c r="C215" s="32" t="s">
        <v>153</v>
      </c>
      <c r="D215" s="1" t="s">
        <v>18</v>
      </c>
      <c r="E215" s="26">
        <v>10000</v>
      </c>
      <c r="F215" s="25">
        <v>97.8</v>
      </c>
      <c r="G215" s="26">
        <v>1</v>
      </c>
      <c r="H215" s="11">
        <f t="shared" si="2"/>
        <v>120.294</v>
      </c>
      <c r="I215" s="60" t="s">
        <v>202</v>
      </c>
      <c r="J215" s="12">
        <f t="shared" si="3"/>
        <v>97.8</v>
      </c>
      <c r="K215" s="65"/>
      <c r="L215" s="65">
        <v>1</v>
      </c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6"/>
      <c r="Y215" s="66"/>
      <c r="Z215" s="66"/>
      <c r="AA215" s="66"/>
      <c r="AB215" s="66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  <c r="AM215" s="67"/>
    </row>
    <row r="216" spans="1:39">
      <c r="A216" s="8">
        <v>170</v>
      </c>
      <c r="B216" s="1" t="s">
        <v>147</v>
      </c>
      <c r="C216" s="32" t="s">
        <v>153</v>
      </c>
      <c r="D216" s="1" t="s">
        <v>20</v>
      </c>
      <c r="E216" s="26">
        <v>10000</v>
      </c>
      <c r="F216" s="25">
        <v>97.8</v>
      </c>
      <c r="G216" s="26">
        <v>1</v>
      </c>
      <c r="H216" s="11">
        <f t="shared" si="2"/>
        <v>120.294</v>
      </c>
      <c r="I216" s="60" t="s">
        <v>202</v>
      </c>
      <c r="J216" s="12">
        <f t="shared" si="3"/>
        <v>97.8</v>
      </c>
      <c r="K216" s="65"/>
      <c r="L216" s="65">
        <v>1</v>
      </c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6"/>
      <c r="Y216" s="66"/>
      <c r="Z216" s="66"/>
      <c r="AA216" s="66"/>
      <c r="AB216" s="66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</row>
    <row r="217" spans="1:39">
      <c r="A217" s="8">
        <v>171</v>
      </c>
      <c r="B217" s="1" t="s">
        <v>147</v>
      </c>
      <c r="C217" s="32" t="s">
        <v>153</v>
      </c>
      <c r="D217" s="1" t="s">
        <v>19</v>
      </c>
      <c r="E217" s="26">
        <v>10000</v>
      </c>
      <c r="F217" s="25">
        <v>97.8</v>
      </c>
      <c r="G217" s="26">
        <v>1</v>
      </c>
      <c r="H217" s="11">
        <f t="shared" si="2"/>
        <v>120.294</v>
      </c>
      <c r="I217" s="60" t="s">
        <v>202</v>
      </c>
      <c r="J217" s="12">
        <f t="shared" si="3"/>
        <v>97.8</v>
      </c>
      <c r="K217" s="65"/>
      <c r="L217" s="65">
        <v>1</v>
      </c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6"/>
      <c r="Y217" s="66"/>
      <c r="Z217" s="66"/>
      <c r="AA217" s="66"/>
      <c r="AB217" s="66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</row>
    <row r="218" spans="1:39">
      <c r="A218" s="8">
        <v>172</v>
      </c>
      <c r="B218" s="103" t="s">
        <v>147</v>
      </c>
      <c r="C218" s="126" t="s">
        <v>154</v>
      </c>
      <c r="D218" s="103" t="s">
        <v>5</v>
      </c>
      <c r="E218" s="104">
        <v>10000</v>
      </c>
      <c r="F218" s="105">
        <v>108.2</v>
      </c>
      <c r="G218" s="104">
        <v>1</v>
      </c>
      <c r="H218" s="96">
        <f t="shared" si="2"/>
        <v>133.08600000000001</v>
      </c>
      <c r="I218" s="97" t="s">
        <v>247</v>
      </c>
      <c r="J218" s="12">
        <f t="shared" si="3"/>
        <v>108.2</v>
      </c>
      <c r="K218" s="65"/>
      <c r="L218" s="65">
        <v>1</v>
      </c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6"/>
      <c r="Y218" s="66"/>
      <c r="Z218" s="66"/>
      <c r="AA218" s="66"/>
      <c r="AB218" s="66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</row>
    <row r="219" spans="1:39">
      <c r="A219" s="8"/>
      <c r="B219" s="103" t="s">
        <v>147</v>
      </c>
      <c r="C219" s="126" t="s">
        <v>241</v>
      </c>
      <c r="D219" s="103" t="s">
        <v>5</v>
      </c>
      <c r="E219" s="104">
        <v>40000</v>
      </c>
      <c r="F219" s="105">
        <v>210</v>
      </c>
      <c r="G219" s="104">
        <v>1</v>
      </c>
      <c r="H219" s="96">
        <f t="shared" si="2"/>
        <v>258.3</v>
      </c>
      <c r="I219" s="97" t="s">
        <v>242</v>
      </c>
      <c r="J219" s="64">
        <f t="shared" si="3"/>
        <v>210</v>
      </c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6"/>
      <c r="Y219" s="66"/>
      <c r="Z219" s="66"/>
      <c r="AA219" s="66"/>
      <c r="AB219" s="66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  <c r="AM219" s="67"/>
    </row>
    <row r="220" spans="1:39" ht="45">
      <c r="A220" s="8">
        <v>173</v>
      </c>
      <c r="B220" s="93" t="s">
        <v>219</v>
      </c>
      <c r="C220" s="94" t="s">
        <v>220</v>
      </c>
      <c r="D220" s="93" t="s">
        <v>19</v>
      </c>
      <c r="E220" s="95" t="s">
        <v>221</v>
      </c>
      <c r="F220" s="96">
        <v>30</v>
      </c>
      <c r="G220" s="95">
        <v>14</v>
      </c>
      <c r="H220" s="96">
        <f t="shared" si="2"/>
        <v>516.6</v>
      </c>
      <c r="I220" s="143" t="s">
        <v>376</v>
      </c>
      <c r="J220" s="12">
        <f>F220*G220</f>
        <v>420</v>
      </c>
      <c r="K220" s="65"/>
      <c r="L220" s="65"/>
      <c r="M220" s="65">
        <v>1</v>
      </c>
      <c r="N220" s="65"/>
      <c r="O220" s="65">
        <v>1</v>
      </c>
      <c r="P220" s="65"/>
      <c r="Q220" s="65">
        <v>1</v>
      </c>
      <c r="R220" s="65"/>
      <c r="S220" s="65"/>
      <c r="T220" s="65"/>
      <c r="U220" s="65"/>
      <c r="V220" s="65"/>
      <c r="W220" s="65"/>
      <c r="X220" s="66"/>
      <c r="Y220" s="66"/>
      <c r="Z220" s="66"/>
      <c r="AA220" s="66"/>
      <c r="AB220" s="66"/>
      <c r="AC220" s="67"/>
      <c r="AD220" s="67"/>
      <c r="AE220" s="67"/>
      <c r="AF220" s="67"/>
      <c r="AG220" s="67"/>
      <c r="AH220" s="67"/>
      <c r="AI220" s="67"/>
      <c r="AJ220" s="67"/>
      <c r="AK220" s="67"/>
      <c r="AL220" s="67"/>
      <c r="AM220" s="67"/>
    </row>
    <row r="221" spans="1:39" ht="45">
      <c r="A221" s="8">
        <v>174</v>
      </c>
      <c r="B221" s="93" t="s">
        <v>219</v>
      </c>
      <c r="C221" s="94" t="s">
        <v>220</v>
      </c>
      <c r="D221" s="93" t="s">
        <v>20</v>
      </c>
      <c r="E221" s="95" t="s">
        <v>221</v>
      </c>
      <c r="F221" s="96">
        <v>30</v>
      </c>
      <c r="G221" s="95">
        <v>14</v>
      </c>
      <c r="H221" s="96">
        <f t="shared" si="2"/>
        <v>516.6</v>
      </c>
      <c r="I221" s="143" t="s">
        <v>377</v>
      </c>
      <c r="J221" s="12">
        <f>F221*G221</f>
        <v>420</v>
      </c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6"/>
      <c r="Y221" s="66"/>
      <c r="Z221" s="66"/>
      <c r="AA221" s="66"/>
      <c r="AB221" s="66"/>
      <c r="AC221" s="67"/>
      <c r="AD221" s="67"/>
      <c r="AE221" s="67"/>
      <c r="AF221" s="67"/>
      <c r="AG221" s="67"/>
      <c r="AH221" s="67"/>
      <c r="AI221" s="67"/>
      <c r="AJ221" s="67"/>
      <c r="AK221" s="67"/>
      <c r="AL221" s="67"/>
      <c r="AM221" s="67"/>
    </row>
    <row r="222" spans="1:39" ht="45">
      <c r="A222" s="8">
        <v>175</v>
      </c>
      <c r="B222" s="93" t="s">
        <v>219</v>
      </c>
      <c r="C222" s="94" t="s">
        <v>220</v>
      </c>
      <c r="D222" s="93" t="s">
        <v>18</v>
      </c>
      <c r="E222" s="95" t="s">
        <v>221</v>
      </c>
      <c r="F222" s="96">
        <v>30</v>
      </c>
      <c r="G222" s="95">
        <v>14</v>
      </c>
      <c r="H222" s="96">
        <f t="shared" si="2"/>
        <v>516.6</v>
      </c>
      <c r="I222" s="143" t="s">
        <v>378</v>
      </c>
      <c r="J222" s="12">
        <f>F222*G222</f>
        <v>420</v>
      </c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6"/>
      <c r="Y222" s="66"/>
      <c r="Z222" s="66"/>
      <c r="AA222" s="66"/>
      <c r="AB222" s="66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  <c r="AM222" s="67"/>
    </row>
    <row r="223" spans="1:39" ht="45">
      <c r="A223" s="8">
        <v>176</v>
      </c>
      <c r="B223" s="93" t="s">
        <v>219</v>
      </c>
      <c r="C223" s="94" t="s">
        <v>220</v>
      </c>
      <c r="D223" s="93" t="s">
        <v>16</v>
      </c>
      <c r="E223" s="95" t="s">
        <v>222</v>
      </c>
      <c r="F223" s="96">
        <v>30</v>
      </c>
      <c r="G223" s="95">
        <v>26</v>
      </c>
      <c r="H223" s="96">
        <f t="shared" si="2"/>
        <v>959.4</v>
      </c>
      <c r="I223" s="143" t="s">
        <v>379</v>
      </c>
      <c r="J223" s="12">
        <f t="shared" si="3"/>
        <v>780</v>
      </c>
      <c r="K223" s="65"/>
      <c r="L223" s="65"/>
      <c r="M223" s="65">
        <v>2</v>
      </c>
      <c r="N223" s="65"/>
      <c r="O223" s="65"/>
      <c r="P223" s="65">
        <v>1</v>
      </c>
      <c r="Q223" s="65">
        <v>1</v>
      </c>
      <c r="R223" s="65"/>
      <c r="S223" s="65"/>
      <c r="T223" s="65"/>
      <c r="U223" s="65"/>
      <c r="V223" s="65"/>
      <c r="W223" s="65">
        <v>1</v>
      </c>
      <c r="X223" s="66"/>
      <c r="Y223" s="66"/>
      <c r="Z223" s="66"/>
      <c r="AA223" s="66">
        <v>2</v>
      </c>
      <c r="AB223" s="66"/>
      <c r="AC223" s="67"/>
      <c r="AD223" s="67"/>
      <c r="AE223" s="67"/>
      <c r="AF223" s="67"/>
      <c r="AG223" s="67"/>
      <c r="AH223" s="67"/>
      <c r="AI223" s="67"/>
      <c r="AJ223" s="67"/>
      <c r="AK223" s="67"/>
      <c r="AL223" s="67"/>
      <c r="AM223" s="67"/>
    </row>
    <row r="224" spans="1:39">
      <c r="A224" s="8">
        <v>177</v>
      </c>
      <c r="B224" s="1"/>
      <c r="C224" s="32" t="s">
        <v>56</v>
      </c>
      <c r="D224" s="1" t="s">
        <v>5</v>
      </c>
      <c r="E224" s="26">
        <v>30000</v>
      </c>
      <c r="F224" s="25">
        <v>69</v>
      </c>
      <c r="G224" s="26">
        <v>1</v>
      </c>
      <c r="H224" s="11">
        <f t="shared" si="2"/>
        <v>84.87</v>
      </c>
      <c r="I224" s="60" t="s">
        <v>191</v>
      </c>
      <c r="J224" s="12">
        <f t="shared" si="3"/>
        <v>69</v>
      </c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6"/>
      <c r="Y224" s="66"/>
      <c r="Z224" s="66"/>
      <c r="AA224" s="66"/>
      <c r="AB224" s="66"/>
      <c r="AC224" s="67"/>
      <c r="AD224" s="67"/>
      <c r="AE224" s="67"/>
      <c r="AF224" s="67"/>
      <c r="AG224" s="67"/>
      <c r="AH224" s="67"/>
      <c r="AI224" s="67"/>
      <c r="AJ224" s="67"/>
      <c r="AK224" s="67"/>
      <c r="AL224" s="67"/>
      <c r="AM224" s="67"/>
    </row>
    <row r="225" spans="1:39">
      <c r="A225" s="8">
        <v>178</v>
      </c>
      <c r="B225" s="106" t="s">
        <v>55</v>
      </c>
      <c r="C225" s="131" t="s">
        <v>87</v>
      </c>
      <c r="D225" s="103" t="s">
        <v>5</v>
      </c>
      <c r="E225" s="104">
        <v>32000</v>
      </c>
      <c r="F225" s="105">
        <v>196.7</v>
      </c>
      <c r="G225" s="104">
        <v>10</v>
      </c>
      <c r="H225" s="96">
        <f t="shared" si="2"/>
        <v>2419.41</v>
      </c>
      <c r="I225" s="132" t="s">
        <v>333</v>
      </c>
      <c r="J225" s="92">
        <f t="shared" si="3"/>
        <v>1967</v>
      </c>
      <c r="K225" s="89"/>
      <c r="L225" s="89">
        <v>4</v>
      </c>
      <c r="M225" s="89">
        <v>1</v>
      </c>
      <c r="N225" s="89">
        <v>1</v>
      </c>
      <c r="O225" s="89"/>
      <c r="P225" s="89">
        <v>1</v>
      </c>
      <c r="Q225" s="89"/>
      <c r="R225" s="89"/>
      <c r="S225" s="89"/>
      <c r="T225" s="89"/>
      <c r="U225" s="89"/>
      <c r="V225" s="89"/>
      <c r="W225" s="89"/>
      <c r="X225" s="90"/>
      <c r="Y225" s="90"/>
      <c r="Z225" s="90"/>
      <c r="AA225" s="90"/>
      <c r="AB225" s="90"/>
      <c r="AC225" s="91">
        <v>1</v>
      </c>
      <c r="AD225" s="91"/>
      <c r="AE225" s="91"/>
      <c r="AF225" s="91">
        <v>1</v>
      </c>
      <c r="AG225" s="91"/>
      <c r="AH225" s="91"/>
      <c r="AI225" s="91">
        <v>1</v>
      </c>
      <c r="AJ225" s="67"/>
      <c r="AK225" s="67"/>
      <c r="AL225" s="67"/>
      <c r="AM225" s="67"/>
    </row>
    <row r="226" spans="1:39">
      <c r="A226" s="8">
        <v>179</v>
      </c>
      <c r="B226" s="103" t="s">
        <v>55</v>
      </c>
      <c r="C226" s="135" t="s">
        <v>88</v>
      </c>
      <c r="D226" s="103" t="s">
        <v>16</v>
      </c>
      <c r="E226" s="104">
        <v>26000</v>
      </c>
      <c r="F226" s="105">
        <v>113.9</v>
      </c>
      <c r="G226" s="104">
        <v>10</v>
      </c>
      <c r="H226" s="96">
        <f t="shared" si="2"/>
        <v>1400.97</v>
      </c>
      <c r="I226" s="97" t="s">
        <v>316</v>
      </c>
      <c r="J226" s="12">
        <f t="shared" si="3"/>
        <v>1139</v>
      </c>
      <c r="K226" s="65">
        <v>4</v>
      </c>
      <c r="L226" s="65"/>
      <c r="M226" s="65"/>
      <c r="N226" s="65"/>
      <c r="O226" s="65"/>
      <c r="P226" s="65"/>
      <c r="Q226" s="65">
        <v>2</v>
      </c>
      <c r="R226" s="65"/>
      <c r="S226" s="65"/>
      <c r="T226" s="65"/>
      <c r="U226" s="65"/>
      <c r="V226" s="65"/>
      <c r="W226" s="65"/>
      <c r="X226" s="66"/>
      <c r="Y226" s="66"/>
      <c r="Z226" s="66"/>
      <c r="AA226" s="66"/>
      <c r="AB226" s="66"/>
      <c r="AC226" s="67"/>
      <c r="AD226" s="67"/>
      <c r="AE226" s="67"/>
      <c r="AF226" s="67"/>
      <c r="AG226" s="67"/>
      <c r="AH226" s="67"/>
      <c r="AI226" s="67">
        <v>2</v>
      </c>
      <c r="AJ226" s="67"/>
      <c r="AK226" s="67"/>
      <c r="AL226" s="67"/>
      <c r="AM226" s="67"/>
    </row>
    <row r="227" spans="1:39">
      <c r="A227" s="8">
        <v>180</v>
      </c>
      <c r="B227" s="103" t="s">
        <v>55</v>
      </c>
      <c r="C227" s="135" t="s">
        <v>88</v>
      </c>
      <c r="D227" s="103" t="s">
        <v>20</v>
      </c>
      <c r="E227" s="104">
        <v>15000</v>
      </c>
      <c r="F227" s="105">
        <v>113.9</v>
      </c>
      <c r="G227" s="104">
        <v>7</v>
      </c>
      <c r="H227" s="96">
        <f t="shared" si="2"/>
        <v>980.67900000000009</v>
      </c>
      <c r="I227" s="97" t="s">
        <v>317</v>
      </c>
      <c r="J227" s="12">
        <f t="shared" si="3"/>
        <v>797.30000000000007</v>
      </c>
      <c r="K227" s="65">
        <v>3</v>
      </c>
      <c r="L227" s="65"/>
      <c r="M227" s="65"/>
      <c r="N227" s="65"/>
      <c r="O227" s="65"/>
      <c r="P227" s="65"/>
      <c r="Q227" s="65">
        <v>1</v>
      </c>
      <c r="R227" s="65"/>
      <c r="S227" s="65"/>
      <c r="T227" s="65"/>
      <c r="U227" s="65"/>
      <c r="V227" s="65"/>
      <c r="W227" s="65"/>
      <c r="X227" s="66"/>
      <c r="Y227" s="66"/>
      <c r="Z227" s="66"/>
      <c r="AA227" s="66"/>
      <c r="AB227" s="66"/>
      <c r="AC227" s="67"/>
      <c r="AD227" s="67"/>
      <c r="AE227" s="67"/>
      <c r="AF227" s="67"/>
      <c r="AG227" s="67"/>
      <c r="AH227" s="67"/>
      <c r="AI227" s="67">
        <v>1</v>
      </c>
      <c r="AJ227" s="67"/>
      <c r="AK227" s="67"/>
      <c r="AL227" s="67"/>
      <c r="AM227" s="67"/>
    </row>
    <row r="228" spans="1:39">
      <c r="A228" s="8">
        <v>181</v>
      </c>
      <c r="B228" s="103" t="s">
        <v>55</v>
      </c>
      <c r="C228" s="135" t="s">
        <v>88</v>
      </c>
      <c r="D228" s="103" t="s">
        <v>19</v>
      </c>
      <c r="E228" s="104">
        <v>15000</v>
      </c>
      <c r="F228" s="105">
        <v>113.9</v>
      </c>
      <c r="G228" s="104">
        <v>7</v>
      </c>
      <c r="H228" s="96">
        <f t="shared" si="2"/>
        <v>980.67900000000009</v>
      </c>
      <c r="I228" s="97" t="s">
        <v>317</v>
      </c>
      <c r="J228" s="12">
        <f t="shared" si="3"/>
        <v>797.30000000000007</v>
      </c>
      <c r="K228" s="65">
        <v>3</v>
      </c>
      <c r="L228" s="65"/>
      <c r="M228" s="65"/>
      <c r="N228" s="65"/>
      <c r="O228" s="65"/>
      <c r="P228" s="65"/>
      <c r="Q228" s="65">
        <v>1</v>
      </c>
      <c r="R228" s="65"/>
      <c r="S228" s="65"/>
      <c r="T228" s="65"/>
      <c r="U228" s="65"/>
      <c r="V228" s="65"/>
      <c r="W228" s="65"/>
      <c r="X228" s="66"/>
      <c r="Y228" s="66"/>
      <c r="Z228" s="66"/>
      <c r="AA228" s="66"/>
      <c r="AB228" s="66"/>
      <c r="AC228" s="67"/>
      <c r="AD228" s="67"/>
      <c r="AE228" s="67"/>
      <c r="AF228" s="67"/>
      <c r="AG228" s="67"/>
      <c r="AH228" s="67"/>
      <c r="AI228" s="67">
        <v>1</v>
      </c>
      <c r="AJ228" s="67"/>
      <c r="AK228" s="67"/>
      <c r="AL228" s="67"/>
      <c r="AM228" s="67"/>
    </row>
    <row r="229" spans="1:39">
      <c r="A229" s="8">
        <v>182</v>
      </c>
      <c r="B229" s="103" t="s">
        <v>55</v>
      </c>
      <c r="C229" s="135" t="s">
        <v>88</v>
      </c>
      <c r="D229" s="103" t="s">
        <v>18</v>
      </c>
      <c r="E229" s="104">
        <v>15000</v>
      </c>
      <c r="F229" s="105">
        <v>113.9</v>
      </c>
      <c r="G229" s="104">
        <v>7</v>
      </c>
      <c r="H229" s="96">
        <f t="shared" si="2"/>
        <v>980.67900000000009</v>
      </c>
      <c r="I229" s="97" t="s">
        <v>315</v>
      </c>
      <c r="J229" s="12">
        <f t="shared" si="3"/>
        <v>797.30000000000007</v>
      </c>
      <c r="K229" s="65">
        <v>3</v>
      </c>
      <c r="L229" s="65"/>
      <c r="M229" s="65"/>
      <c r="N229" s="65"/>
      <c r="O229" s="65"/>
      <c r="P229" s="65"/>
      <c r="Q229" s="65">
        <v>1</v>
      </c>
      <c r="R229" s="65"/>
      <c r="S229" s="65"/>
      <c r="T229" s="65"/>
      <c r="U229" s="65"/>
      <c r="V229" s="65"/>
      <c r="W229" s="65"/>
      <c r="X229" s="66"/>
      <c r="Y229" s="66"/>
      <c r="Z229" s="66"/>
      <c r="AA229" s="66"/>
      <c r="AB229" s="66"/>
      <c r="AC229" s="67"/>
      <c r="AD229" s="67"/>
      <c r="AE229" s="67"/>
      <c r="AF229" s="67"/>
      <c r="AG229" s="67"/>
      <c r="AH229" s="67"/>
      <c r="AI229" s="67">
        <v>1</v>
      </c>
      <c r="AJ229" s="67"/>
      <c r="AK229" s="67"/>
      <c r="AL229" s="67"/>
      <c r="AM229" s="67"/>
    </row>
    <row r="230" spans="1:39">
      <c r="A230" s="8"/>
      <c r="B230" s="103" t="s">
        <v>55</v>
      </c>
      <c r="C230" s="135" t="s">
        <v>231</v>
      </c>
      <c r="D230" s="103"/>
      <c r="E230" s="104"/>
      <c r="F230" s="105">
        <v>100</v>
      </c>
      <c r="G230" s="104">
        <v>5</v>
      </c>
      <c r="H230" s="96">
        <f t="shared" si="2"/>
        <v>615</v>
      </c>
      <c r="I230" s="97" t="s">
        <v>262</v>
      </c>
      <c r="J230" s="12">
        <f t="shared" si="3"/>
        <v>500</v>
      </c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6"/>
      <c r="Y230" s="66"/>
      <c r="Z230" s="66"/>
      <c r="AA230" s="66"/>
      <c r="AB230" s="66"/>
      <c r="AC230" s="67"/>
      <c r="AD230" s="67"/>
      <c r="AE230" s="67"/>
      <c r="AF230" s="67"/>
      <c r="AG230" s="67"/>
      <c r="AH230" s="67"/>
      <c r="AI230" s="67"/>
      <c r="AJ230" s="67"/>
      <c r="AK230" s="67"/>
      <c r="AL230" s="67"/>
      <c r="AM230" s="67"/>
    </row>
    <row r="231" spans="1:39">
      <c r="A231" s="8"/>
      <c r="B231" s="103" t="s">
        <v>55</v>
      </c>
      <c r="C231" s="135" t="s">
        <v>56</v>
      </c>
      <c r="D231" s="103" t="s">
        <v>5</v>
      </c>
      <c r="E231" s="104">
        <v>30000</v>
      </c>
      <c r="F231" s="105">
        <v>120</v>
      </c>
      <c r="G231" s="104">
        <v>5</v>
      </c>
      <c r="H231" s="96">
        <f t="shared" si="2"/>
        <v>738</v>
      </c>
      <c r="I231" s="97" t="s">
        <v>287</v>
      </c>
      <c r="J231" s="12">
        <f t="shared" si="3"/>
        <v>600</v>
      </c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6"/>
      <c r="Y231" s="66"/>
      <c r="Z231" s="66"/>
      <c r="AA231" s="66"/>
      <c r="AB231" s="66"/>
      <c r="AC231" s="67"/>
      <c r="AD231" s="67"/>
      <c r="AE231" s="67"/>
      <c r="AF231" s="67"/>
      <c r="AG231" s="67"/>
      <c r="AH231" s="67"/>
      <c r="AI231" s="67"/>
      <c r="AJ231" s="67"/>
      <c r="AK231" s="67"/>
      <c r="AL231" s="67"/>
      <c r="AM231" s="67"/>
    </row>
    <row r="232" spans="1:39">
      <c r="A232" s="127"/>
      <c r="B232" s="128" t="s">
        <v>55</v>
      </c>
      <c r="C232" s="129" t="s">
        <v>223</v>
      </c>
      <c r="D232" s="128" t="s">
        <v>5</v>
      </c>
      <c r="E232" s="26">
        <v>20000</v>
      </c>
      <c r="F232" s="25">
        <v>150</v>
      </c>
      <c r="G232" s="26">
        <v>2</v>
      </c>
      <c r="H232" s="15">
        <f t="shared" si="2"/>
        <v>369</v>
      </c>
      <c r="I232" s="130" t="s">
        <v>224</v>
      </c>
      <c r="J232" s="12">
        <f t="shared" si="3"/>
        <v>300</v>
      </c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6"/>
      <c r="Y232" s="66"/>
      <c r="Z232" s="66"/>
      <c r="AA232" s="66"/>
      <c r="AB232" s="66"/>
      <c r="AC232" s="67"/>
      <c r="AD232" s="67"/>
      <c r="AE232" s="67"/>
      <c r="AF232" s="67"/>
      <c r="AG232" s="67"/>
      <c r="AH232" s="67"/>
      <c r="AI232" s="67"/>
      <c r="AJ232" s="67"/>
      <c r="AK232" s="67"/>
      <c r="AL232" s="67"/>
      <c r="AM232" s="67"/>
    </row>
    <row r="233" spans="1:39">
      <c r="A233" s="8">
        <v>183</v>
      </c>
      <c r="B233" s="103" t="s">
        <v>55</v>
      </c>
      <c r="C233" s="126" t="s">
        <v>155</v>
      </c>
      <c r="D233" s="103" t="s">
        <v>5</v>
      </c>
      <c r="E233" s="104">
        <v>38000</v>
      </c>
      <c r="F233" s="105">
        <v>287.5</v>
      </c>
      <c r="G233" s="104">
        <v>6</v>
      </c>
      <c r="H233" s="96">
        <f t="shared" si="2"/>
        <v>2121.75</v>
      </c>
      <c r="I233" s="97" t="s">
        <v>290</v>
      </c>
      <c r="J233" s="12">
        <f t="shared" si="3"/>
        <v>1725</v>
      </c>
      <c r="K233" s="65">
        <v>2</v>
      </c>
      <c r="L233" s="65"/>
      <c r="M233" s="65"/>
      <c r="N233" s="65"/>
      <c r="O233" s="65"/>
      <c r="P233" s="65">
        <v>1</v>
      </c>
      <c r="Q233" s="65"/>
      <c r="R233" s="65"/>
      <c r="S233" s="65"/>
      <c r="T233" s="65"/>
      <c r="U233" s="65"/>
      <c r="V233" s="65">
        <v>1</v>
      </c>
      <c r="W233" s="65"/>
      <c r="X233" s="66"/>
      <c r="Y233" s="66"/>
      <c r="Z233" s="66"/>
      <c r="AA233" s="66"/>
      <c r="AB233" s="66"/>
      <c r="AC233" s="67"/>
      <c r="AD233" s="67"/>
      <c r="AE233" s="67"/>
      <c r="AF233" s="67"/>
      <c r="AG233" s="67">
        <v>1</v>
      </c>
      <c r="AH233" s="67"/>
      <c r="AI233" s="67"/>
      <c r="AJ233" s="67"/>
      <c r="AK233" s="67"/>
      <c r="AL233" s="67"/>
      <c r="AM233" s="67"/>
    </row>
    <row r="234" spans="1:39">
      <c r="A234" s="8">
        <v>184</v>
      </c>
      <c r="B234" s="103" t="s">
        <v>55</v>
      </c>
      <c r="C234" s="126" t="s">
        <v>156</v>
      </c>
      <c r="D234" s="103" t="s">
        <v>5</v>
      </c>
      <c r="E234" s="104">
        <v>20000</v>
      </c>
      <c r="F234" s="105">
        <v>120.8</v>
      </c>
      <c r="G234" s="104">
        <v>5</v>
      </c>
      <c r="H234" s="96">
        <f t="shared" si="2"/>
        <v>742.92</v>
      </c>
      <c r="I234" s="146" t="s">
        <v>286</v>
      </c>
      <c r="J234" s="12">
        <f t="shared" si="3"/>
        <v>604</v>
      </c>
      <c r="K234" s="65">
        <v>2</v>
      </c>
      <c r="L234" s="65">
        <v>2</v>
      </c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6"/>
      <c r="Y234" s="66"/>
      <c r="Z234" s="66"/>
      <c r="AA234" s="66"/>
      <c r="AB234" s="66"/>
      <c r="AC234" s="67"/>
      <c r="AD234" s="67"/>
      <c r="AE234" s="67"/>
      <c r="AF234" s="67"/>
      <c r="AG234" s="67"/>
      <c r="AH234" s="67"/>
      <c r="AI234" s="67"/>
      <c r="AJ234" s="67"/>
      <c r="AK234" s="67"/>
      <c r="AL234" s="67"/>
      <c r="AM234" s="67"/>
    </row>
    <row r="235" spans="1:39">
      <c r="A235" s="8">
        <v>185</v>
      </c>
      <c r="B235" s="103" t="s">
        <v>55</v>
      </c>
      <c r="C235" s="126" t="s">
        <v>157</v>
      </c>
      <c r="D235" s="103" t="s">
        <v>16</v>
      </c>
      <c r="E235" s="104">
        <v>7000</v>
      </c>
      <c r="F235" s="105">
        <v>103.5</v>
      </c>
      <c r="G235" s="104">
        <v>1</v>
      </c>
      <c r="H235" s="96">
        <f t="shared" si="2"/>
        <v>127.30499999999999</v>
      </c>
      <c r="I235" s="146" t="s">
        <v>255</v>
      </c>
      <c r="J235" s="12">
        <f t="shared" si="3"/>
        <v>103.5</v>
      </c>
      <c r="K235" s="65">
        <v>1</v>
      </c>
      <c r="L235" s="65">
        <v>2</v>
      </c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6"/>
      <c r="Y235" s="66"/>
      <c r="Z235" s="66"/>
      <c r="AA235" s="66"/>
      <c r="AB235" s="66"/>
      <c r="AC235" s="67"/>
      <c r="AD235" s="67"/>
      <c r="AE235" s="67"/>
      <c r="AF235" s="67"/>
      <c r="AG235" s="67"/>
      <c r="AH235" s="67"/>
      <c r="AI235" s="67"/>
      <c r="AJ235" s="67"/>
      <c r="AK235" s="67"/>
      <c r="AL235" s="67"/>
      <c r="AM235" s="67"/>
    </row>
    <row r="236" spans="1:39">
      <c r="A236" s="8">
        <v>186</v>
      </c>
      <c r="B236" s="103" t="s">
        <v>55</v>
      </c>
      <c r="C236" s="126" t="s">
        <v>157</v>
      </c>
      <c r="D236" s="103" t="s">
        <v>19</v>
      </c>
      <c r="E236" s="104">
        <v>5900</v>
      </c>
      <c r="F236" s="105">
        <v>103.5</v>
      </c>
      <c r="G236" s="104">
        <v>1</v>
      </c>
      <c r="H236" s="96">
        <f t="shared" si="2"/>
        <v>127.30499999999999</v>
      </c>
      <c r="I236" s="146" t="s">
        <v>255</v>
      </c>
      <c r="J236" s="12">
        <f t="shared" si="3"/>
        <v>103.5</v>
      </c>
      <c r="K236" s="65"/>
      <c r="L236" s="65">
        <v>2</v>
      </c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6"/>
      <c r="Y236" s="66"/>
      <c r="Z236" s="66"/>
      <c r="AA236" s="66"/>
      <c r="AB236" s="66"/>
      <c r="AC236" s="67"/>
      <c r="AD236" s="67"/>
      <c r="AE236" s="67"/>
      <c r="AF236" s="67"/>
      <c r="AG236" s="67"/>
      <c r="AH236" s="67"/>
      <c r="AI236" s="67"/>
      <c r="AJ236" s="67"/>
      <c r="AK236" s="67"/>
      <c r="AL236" s="67"/>
      <c r="AM236" s="67"/>
    </row>
    <row r="237" spans="1:39">
      <c r="A237" s="8">
        <v>187</v>
      </c>
      <c r="B237" s="103" t="s">
        <v>55</v>
      </c>
      <c r="C237" s="126" t="s">
        <v>157</v>
      </c>
      <c r="D237" s="103" t="s">
        <v>18</v>
      </c>
      <c r="E237" s="104">
        <v>5900</v>
      </c>
      <c r="F237" s="105">
        <v>103.5</v>
      </c>
      <c r="G237" s="104">
        <v>1</v>
      </c>
      <c r="H237" s="96">
        <f t="shared" si="2"/>
        <v>127.30499999999999</v>
      </c>
      <c r="I237" s="146" t="s">
        <v>255</v>
      </c>
      <c r="J237" s="12">
        <f t="shared" si="3"/>
        <v>103.5</v>
      </c>
      <c r="K237" s="65"/>
      <c r="L237" s="65">
        <v>2</v>
      </c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6"/>
      <c r="Y237" s="66"/>
      <c r="Z237" s="66"/>
      <c r="AA237" s="66"/>
      <c r="AB237" s="66"/>
      <c r="AC237" s="67"/>
      <c r="AD237" s="67"/>
      <c r="AE237" s="67"/>
      <c r="AF237" s="67"/>
      <c r="AG237" s="67"/>
      <c r="AH237" s="67"/>
      <c r="AI237" s="67"/>
      <c r="AJ237" s="67"/>
      <c r="AK237" s="67"/>
      <c r="AL237" s="67"/>
      <c r="AM237" s="67"/>
    </row>
    <row r="238" spans="1:39">
      <c r="A238" s="8">
        <v>188</v>
      </c>
      <c r="B238" s="103" t="s">
        <v>55</v>
      </c>
      <c r="C238" s="126" t="s">
        <v>157</v>
      </c>
      <c r="D238" s="103" t="s">
        <v>20</v>
      </c>
      <c r="E238" s="104">
        <v>5900</v>
      </c>
      <c r="F238" s="105">
        <v>103.5</v>
      </c>
      <c r="G238" s="104">
        <v>1</v>
      </c>
      <c r="H238" s="96">
        <f t="shared" si="2"/>
        <v>127.30499999999999</v>
      </c>
      <c r="I238" s="146" t="s">
        <v>255</v>
      </c>
      <c r="J238" s="12">
        <f t="shared" si="3"/>
        <v>103.5</v>
      </c>
      <c r="K238" s="65"/>
      <c r="L238" s="65">
        <v>2</v>
      </c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6"/>
      <c r="Y238" s="66"/>
      <c r="Z238" s="66"/>
      <c r="AA238" s="66"/>
      <c r="AB238" s="66"/>
      <c r="AC238" s="67"/>
      <c r="AD238" s="67"/>
      <c r="AE238" s="67"/>
      <c r="AF238" s="67"/>
      <c r="AG238" s="67"/>
      <c r="AH238" s="67"/>
      <c r="AI238" s="67"/>
      <c r="AJ238" s="67"/>
      <c r="AK238" s="67"/>
      <c r="AL238" s="67"/>
      <c r="AM238" s="67"/>
    </row>
    <row r="239" spans="1:39">
      <c r="A239" s="8"/>
      <c r="B239" s="1" t="s">
        <v>55</v>
      </c>
      <c r="C239" s="1">
        <v>3225</v>
      </c>
      <c r="D239" s="1" t="s">
        <v>5</v>
      </c>
      <c r="E239" s="26">
        <v>3000</v>
      </c>
      <c r="F239" s="25">
        <v>50</v>
      </c>
      <c r="G239" s="26">
        <v>2</v>
      </c>
      <c r="H239" s="11">
        <f t="shared" si="2"/>
        <v>123</v>
      </c>
      <c r="I239" s="134" t="s">
        <v>326</v>
      </c>
      <c r="J239" s="12">
        <f t="shared" si="3"/>
        <v>100</v>
      </c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6"/>
      <c r="Y239" s="66"/>
      <c r="Z239" s="66"/>
      <c r="AA239" s="66"/>
      <c r="AB239" s="66"/>
      <c r="AC239" s="67"/>
      <c r="AD239" s="67"/>
      <c r="AE239" s="67"/>
      <c r="AF239" s="67"/>
      <c r="AG239" s="67"/>
      <c r="AH239" s="67"/>
      <c r="AI239" s="67"/>
      <c r="AJ239" s="67"/>
      <c r="AK239" s="67"/>
      <c r="AL239" s="67"/>
      <c r="AM239" s="67"/>
    </row>
    <row r="240" spans="1:39">
      <c r="A240" s="8">
        <v>189</v>
      </c>
      <c r="B240" s="1" t="s">
        <v>55</v>
      </c>
      <c r="C240" s="32" t="s">
        <v>158</v>
      </c>
      <c r="D240" s="1" t="s">
        <v>5</v>
      </c>
      <c r="E240" s="26">
        <v>5000</v>
      </c>
      <c r="F240" s="25">
        <v>42.6</v>
      </c>
      <c r="G240" s="26">
        <v>2</v>
      </c>
      <c r="H240" s="11">
        <f t="shared" si="2"/>
        <v>104.79600000000001</v>
      </c>
      <c r="I240" s="60" t="s">
        <v>171</v>
      </c>
      <c r="J240" s="12">
        <f t="shared" si="3"/>
        <v>85.2</v>
      </c>
      <c r="K240" s="65"/>
      <c r="L240" s="65">
        <v>2</v>
      </c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6"/>
      <c r="Y240" s="66"/>
      <c r="Z240" s="66"/>
      <c r="AA240" s="66"/>
      <c r="AB240" s="66"/>
      <c r="AC240" s="67"/>
      <c r="AD240" s="67"/>
      <c r="AE240" s="67"/>
      <c r="AF240" s="67"/>
      <c r="AG240" s="67"/>
      <c r="AH240" s="67"/>
      <c r="AI240" s="67"/>
      <c r="AJ240" s="67"/>
      <c r="AK240" s="67"/>
      <c r="AL240" s="67"/>
      <c r="AM240" s="67"/>
    </row>
    <row r="241" spans="1:39">
      <c r="A241" s="8">
        <v>190</v>
      </c>
      <c r="B241" s="46" t="s">
        <v>55</v>
      </c>
      <c r="C241" s="28" t="s">
        <v>159</v>
      </c>
      <c r="D241" s="46" t="s">
        <v>5</v>
      </c>
      <c r="E241" s="29">
        <v>11000</v>
      </c>
      <c r="F241" s="47">
        <v>92</v>
      </c>
      <c r="G241" s="31">
        <v>3</v>
      </c>
      <c r="H241" s="11">
        <f t="shared" si="2"/>
        <v>339.48</v>
      </c>
      <c r="I241" s="60" t="s">
        <v>173</v>
      </c>
      <c r="J241" s="12">
        <f t="shared" si="3"/>
        <v>276</v>
      </c>
      <c r="K241" s="65">
        <v>3</v>
      </c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6"/>
      <c r="Y241" s="66"/>
      <c r="Z241" s="66"/>
      <c r="AA241" s="66"/>
      <c r="AB241" s="66"/>
      <c r="AC241" s="67"/>
      <c r="AD241" s="67"/>
      <c r="AE241" s="67"/>
      <c r="AF241" s="67"/>
      <c r="AG241" s="67"/>
      <c r="AH241" s="67"/>
      <c r="AI241" s="67"/>
      <c r="AJ241" s="67"/>
      <c r="AK241" s="67"/>
      <c r="AL241" s="67"/>
      <c r="AM241" s="67"/>
    </row>
    <row r="242" spans="1:39" ht="15.75" customHeight="1">
      <c r="A242" s="48"/>
      <c r="B242" s="49"/>
      <c r="C242" s="50"/>
      <c r="D242" s="49"/>
      <c r="E242" s="51"/>
      <c r="F242" s="52"/>
      <c r="G242" s="53" t="s">
        <v>160</v>
      </c>
      <c r="H242" s="11">
        <f>SUM(H3:H241)</f>
        <v>90600.692999999985</v>
      </c>
      <c r="I242" s="2"/>
      <c r="J242" s="2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7"/>
      <c r="AD242" s="67"/>
      <c r="AE242" s="67"/>
      <c r="AF242" s="67"/>
      <c r="AG242" s="67"/>
      <c r="AH242" s="67"/>
      <c r="AI242" s="67"/>
      <c r="AJ242" s="67"/>
      <c r="AK242" s="67"/>
      <c r="AL242" s="67"/>
      <c r="AM242" s="67"/>
    </row>
    <row r="243" spans="1:39" ht="15.75" customHeight="1">
      <c r="D243" s="54"/>
      <c r="E243" s="55"/>
      <c r="H243" s="2"/>
    </row>
    <row r="244" spans="1:39" ht="15.75" customHeight="1">
      <c r="B244" s="36" t="s">
        <v>161</v>
      </c>
      <c r="C244" s="36" t="s">
        <v>162</v>
      </c>
      <c r="D244" s="54"/>
      <c r="E244" s="55"/>
      <c r="H244" s="2"/>
    </row>
    <row r="245" spans="1:39" ht="15.75" customHeight="1">
      <c r="D245" s="54"/>
      <c r="E245" s="55"/>
      <c r="H245" s="2"/>
    </row>
    <row r="246" spans="1:39" ht="15.75" customHeight="1">
      <c r="B246" s="56" t="s">
        <v>163</v>
      </c>
      <c r="D246" s="54"/>
      <c r="E246" s="55"/>
      <c r="H246" s="2"/>
    </row>
    <row r="247" spans="1:39" ht="15.75" customHeight="1">
      <c r="B247" s="56" t="s">
        <v>164</v>
      </c>
      <c r="D247" s="54"/>
      <c r="E247" s="55"/>
      <c r="H247" s="2"/>
    </row>
    <row r="248" spans="1:39" ht="15.75" customHeight="1">
      <c r="B248" s="56" t="s">
        <v>165</v>
      </c>
      <c r="D248" s="54"/>
      <c r="E248" s="55"/>
      <c r="H248" s="2"/>
    </row>
    <row r="249" spans="1:39" ht="15.75" customHeight="1">
      <c r="B249" s="56" t="s">
        <v>166</v>
      </c>
      <c r="D249" s="54"/>
      <c r="E249" s="55"/>
      <c r="H249" s="2"/>
    </row>
    <row r="250" spans="1:39" ht="15.75" customHeight="1">
      <c r="D250" s="54"/>
      <c r="E250" s="55"/>
      <c r="H250" s="2"/>
    </row>
    <row r="251" spans="1:39" ht="15.75" customHeight="1">
      <c r="D251" s="54"/>
      <c r="E251" s="55"/>
      <c r="H251" s="2"/>
    </row>
    <row r="252" spans="1:39" ht="15.75" customHeight="1">
      <c r="D252" s="54"/>
      <c r="E252" s="55"/>
      <c r="H252" s="2"/>
    </row>
    <row r="253" spans="1:39" ht="15.75" customHeight="1">
      <c r="D253" s="54"/>
      <c r="E253" s="55"/>
      <c r="H253" s="2"/>
    </row>
    <row r="254" spans="1:39" ht="15.75" customHeight="1">
      <c r="D254" s="54"/>
      <c r="E254" s="55"/>
      <c r="H254" s="2"/>
    </row>
    <row r="255" spans="1:39" ht="15.75" customHeight="1">
      <c r="D255" s="54"/>
      <c r="E255" s="55"/>
      <c r="H255" s="2"/>
    </row>
    <row r="256" spans="1:39" ht="15.75" customHeight="1">
      <c r="D256" s="54"/>
      <c r="E256" s="55"/>
      <c r="H256" s="2"/>
    </row>
    <row r="257" spans="4:8" ht="15.75" customHeight="1">
      <c r="D257" s="54"/>
      <c r="E257" s="55"/>
      <c r="H257" s="2"/>
    </row>
    <row r="258" spans="4:8" ht="15.75" customHeight="1">
      <c r="D258" s="54"/>
      <c r="E258" s="55"/>
      <c r="H258" s="2"/>
    </row>
    <row r="259" spans="4:8" ht="15.75" customHeight="1">
      <c r="D259" s="54"/>
      <c r="E259" s="55"/>
      <c r="H259" s="2"/>
    </row>
    <row r="260" spans="4:8" ht="15.75" customHeight="1">
      <c r="D260" s="54"/>
      <c r="E260" s="55"/>
      <c r="H260" s="2"/>
    </row>
    <row r="261" spans="4:8" ht="15.75" customHeight="1">
      <c r="D261" s="54"/>
      <c r="E261" s="55"/>
      <c r="H261" s="2"/>
    </row>
    <row r="262" spans="4:8" ht="15.75" customHeight="1">
      <c r="D262" s="54"/>
      <c r="E262" s="55"/>
      <c r="H262" s="2"/>
    </row>
    <row r="263" spans="4:8" ht="15.75" customHeight="1">
      <c r="D263" s="54"/>
      <c r="E263" s="55"/>
      <c r="H263" s="2"/>
    </row>
    <row r="264" spans="4:8" ht="15.75" customHeight="1">
      <c r="D264" s="54"/>
      <c r="E264" s="55"/>
      <c r="H264" s="2"/>
    </row>
    <row r="265" spans="4:8" ht="15.75" customHeight="1">
      <c r="D265" s="54"/>
      <c r="E265" s="55"/>
      <c r="H265" s="2"/>
    </row>
    <row r="266" spans="4:8" ht="15.75" customHeight="1">
      <c r="D266" s="54"/>
      <c r="E266" s="55"/>
      <c r="H266" s="2"/>
    </row>
    <row r="267" spans="4:8" ht="15.75" customHeight="1">
      <c r="D267" s="54"/>
      <c r="E267" s="55"/>
      <c r="H267" s="2"/>
    </row>
    <row r="268" spans="4:8" ht="15.75" customHeight="1">
      <c r="D268" s="54"/>
      <c r="E268" s="55"/>
      <c r="H268" s="2"/>
    </row>
    <row r="269" spans="4:8" ht="15.75" customHeight="1">
      <c r="D269" s="54"/>
      <c r="E269" s="55"/>
      <c r="H269" s="2"/>
    </row>
    <row r="270" spans="4:8" ht="15.75" customHeight="1">
      <c r="D270" s="54"/>
      <c r="E270" s="55"/>
      <c r="H270" s="2"/>
    </row>
    <row r="271" spans="4:8" ht="15.75" customHeight="1">
      <c r="D271" s="54"/>
      <c r="E271" s="55"/>
      <c r="H271" s="2"/>
    </row>
    <row r="272" spans="4:8" ht="15.75" customHeight="1">
      <c r="D272" s="54"/>
      <c r="E272" s="55"/>
      <c r="H272" s="2"/>
    </row>
    <row r="273" spans="4:8" ht="15.75" customHeight="1">
      <c r="D273" s="54"/>
      <c r="E273" s="55"/>
      <c r="H273" s="2"/>
    </row>
    <row r="274" spans="4:8" ht="15.75" customHeight="1">
      <c r="D274" s="54"/>
      <c r="E274" s="55"/>
      <c r="H274" s="2"/>
    </row>
    <row r="275" spans="4:8" ht="15.75" customHeight="1">
      <c r="D275" s="54"/>
      <c r="E275" s="55"/>
      <c r="H275" s="2"/>
    </row>
    <row r="276" spans="4:8" ht="15.75" customHeight="1">
      <c r="D276" s="54"/>
      <c r="E276" s="55"/>
      <c r="H276" s="2"/>
    </row>
    <row r="277" spans="4:8" ht="15.75" customHeight="1">
      <c r="D277" s="54"/>
      <c r="E277" s="55"/>
      <c r="H277" s="2"/>
    </row>
    <row r="278" spans="4:8" ht="15.75" customHeight="1">
      <c r="D278" s="54"/>
      <c r="E278" s="55"/>
      <c r="H278" s="2"/>
    </row>
    <row r="279" spans="4:8" ht="15.75" customHeight="1">
      <c r="D279" s="54"/>
      <c r="E279" s="55"/>
      <c r="H279" s="2"/>
    </row>
    <row r="280" spans="4:8" ht="15.75" customHeight="1">
      <c r="D280" s="54"/>
      <c r="E280" s="55"/>
      <c r="H280" s="2"/>
    </row>
    <row r="281" spans="4:8" ht="15.75" customHeight="1">
      <c r="D281" s="54"/>
      <c r="E281" s="55"/>
      <c r="H281" s="2"/>
    </row>
    <row r="282" spans="4:8" ht="15.75" customHeight="1">
      <c r="D282" s="54"/>
      <c r="E282" s="55"/>
      <c r="H282" s="2"/>
    </row>
    <row r="283" spans="4:8" ht="15.75" customHeight="1">
      <c r="D283" s="54"/>
      <c r="E283" s="55"/>
      <c r="H283" s="2"/>
    </row>
    <row r="284" spans="4:8" ht="15.75" customHeight="1">
      <c r="D284" s="54"/>
      <c r="E284" s="55"/>
      <c r="H284" s="2"/>
    </row>
    <row r="285" spans="4:8" ht="15.75" customHeight="1">
      <c r="D285" s="54"/>
      <c r="E285" s="55"/>
      <c r="H285" s="2"/>
    </row>
    <row r="286" spans="4:8" ht="15.75" customHeight="1">
      <c r="D286" s="54"/>
      <c r="E286" s="55"/>
      <c r="H286" s="2"/>
    </row>
    <row r="287" spans="4:8" ht="15.75" customHeight="1">
      <c r="D287" s="54"/>
      <c r="E287" s="55"/>
      <c r="H287" s="2"/>
    </row>
    <row r="288" spans="4:8" ht="15.75" customHeight="1">
      <c r="D288" s="54"/>
      <c r="E288" s="55"/>
      <c r="H288" s="2"/>
    </row>
    <row r="289" spans="4:8" ht="15.75" customHeight="1">
      <c r="D289" s="54"/>
      <c r="E289" s="55"/>
      <c r="H289" s="2"/>
    </row>
    <row r="290" spans="4:8" ht="15.75" customHeight="1">
      <c r="D290" s="54"/>
      <c r="E290" s="55"/>
      <c r="H290" s="2"/>
    </row>
    <row r="291" spans="4:8" ht="15.75" customHeight="1">
      <c r="D291" s="54"/>
      <c r="E291" s="55"/>
      <c r="H291" s="2"/>
    </row>
    <row r="292" spans="4:8" ht="15.75" customHeight="1">
      <c r="D292" s="54"/>
      <c r="E292" s="55"/>
      <c r="H292" s="2"/>
    </row>
    <row r="293" spans="4:8" ht="15.75" customHeight="1">
      <c r="D293" s="54"/>
      <c r="E293" s="55"/>
      <c r="H293" s="2"/>
    </row>
    <row r="294" spans="4:8" ht="15.75" customHeight="1">
      <c r="D294" s="54"/>
      <c r="E294" s="55"/>
      <c r="H294" s="2"/>
    </row>
    <row r="295" spans="4:8" ht="15.75" customHeight="1">
      <c r="D295" s="54"/>
      <c r="E295" s="55"/>
      <c r="H295" s="2"/>
    </row>
    <row r="296" spans="4:8" ht="15.75" customHeight="1">
      <c r="D296" s="54"/>
      <c r="E296" s="55"/>
      <c r="H296" s="2"/>
    </row>
    <row r="297" spans="4:8" ht="15.75" customHeight="1">
      <c r="D297" s="54"/>
      <c r="E297" s="55"/>
      <c r="H297" s="2"/>
    </row>
    <row r="298" spans="4:8" ht="15.75" customHeight="1">
      <c r="D298" s="54"/>
      <c r="E298" s="55"/>
      <c r="H298" s="2"/>
    </row>
    <row r="299" spans="4:8" ht="15.75" customHeight="1">
      <c r="D299" s="54"/>
      <c r="E299" s="55"/>
      <c r="H299" s="2"/>
    </row>
    <row r="300" spans="4:8" ht="15.75" customHeight="1">
      <c r="D300" s="54"/>
      <c r="E300" s="55"/>
      <c r="H300" s="2"/>
    </row>
    <row r="301" spans="4:8" ht="15.75" customHeight="1">
      <c r="D301" s="54"/>
      <c r="E301" s="55"/>
      <c r="H301" s="2"/>
    </row>
    <row r="302" spans="4:8" ht="15.75" customHeight="1">
      <c r="D302" s="54"/>
      <c r="E302" s="55"/>
      <c r="H302" s="2"/>
    </row>
    <row r="303" spans="4:8" ht="15.75" customHeight="1">
      <c r="D303" s="54"/>
      <c r="E303" s="55"/>
      <c r="H303" s="2"/>
    </row>
    <row r="304" spans="4:8" ht="15.75" customHeight="1">
      <c r="D304" s="54"/>
      <c r="E304" s="55"/>
      <c r="H304" s="2"/>
    </row>
    <row r="305" spans="4:8" ht="15.75" customHeight="1">
      <c r="D305" s="54"/>
      <c r="E305" s="55"/>
      <c r="H305" s="2"/>
    </row>
    <row r="306" spans="4:8" ht="15.75" customHeight="1">
      <c r="D306" s="54"/>
      <c r="E306" s="55"/>
      <c r="H306" s="2"/>
    </row>
    <row r="307" spans="4:8" ht="15.75" customHeight="1">
      <c r="D307" s="54"/>
      <c r="E307" s="55"/>
      <c r="H307" s="2"/>
    </row>
    <row r="308" spans="4:8" ht="15.75" customHeight="1">
      <c r="D308" s="54"/>
      <c r="E308" s="55"/>
      <c r="H308" s="2"/>
    </row>
    <row r="309" spans="4:8" ht="15.75" customHeight="1">
      <c r="D309" s="54"/>
      <c r="E309" s="55"/>
      <c r="H309" s="2"/>
    </row>
    <row r="310" spans="4:8" ht="15.75" customHeight="1">
      <c r="D310" s="54"/>
      <c r="E310" s="55"/>
      <c r="H310" s="2"/>
    </row>
    <row r="311" spans="4:8" ht="15.75" customHeight="1">
      <c r="D311" s="54"/>
      <c r="E311" s="55"/>
      <c r="H311" s="2"/>
    </row>
    <row r="312" spans="4:8" ht="15.75" customHeight="1">
      <c r="D312" s="54"/>
      <c r="E312" s="55"/>
      <c r="H312" s="2"/>
    </row>
    <row r="313" spans="4:8" ht="15.75" customHeight="1">
      <c r="D313" s="54"/>
      <c r="E313" s="55"/>
      <c r="H313" s="2"/>
    </row>
    <row r="314" spans="4:8" ht="15.75" customHeight="1">
      <c r="D314" s="54"/>
      <c r="E314" s="55"/>
      <c r="H314" s="2"/>
    </row>
    <row r="315" spans="4:8" ht="15.75" customHeight="1">
      <c r="D315" s="54"/>
      <c r="E315" s="55"/>
      <c r="H315" s="2"/>
    </row>
    <row r="316" spans="4:8" ht="15.75" customHeight="1">
      <c r="D316" s="54"/>
      <c r="E316" s="55"/>
      <c r="H316" s="2"/>
    </row>
    <row r="317" spans="4:8" ht="15.75" customHeight="1">
      <c r="D317" s="54"/>
      <c r="E317" s="55"/>
      <c r="H317" s="2"/>
    </row>
    <row r="318" spans="4:8" ht="15.75" customHeight="1">
      <c r="D318" s="54"/>
      <c r="E318" s="55"/>
      <c r="H318" s="2"/>
    </row>
    <row r="319" spans="4:8" ht="15.75" customHeight="1">
      <c r="D319" s="54"/>
      <c r="E319" s="55"/>
      <c r="H319" s="2"/>
    </row>
    <row r="320" spans="4:8" ht="15.75" customHeight="1">
      <c r="D320" s="54"/>
      <c r="E320" s="55"/>
      <c r="H320" s="2"/>
    </row>
    <row r="321" spans="4:8" ht="15.75" customHeight="1">
      <c r="D321" s="54"/>
      <c r="E321" s="55"/>
      <c r="H321" s="2"/>
    </row>
    <row r="322" spans="4:8" ht="15.75" customHeight="1">
      <c r="D322" s="54"/>
      <c r="E322" s="55"/>
      <c r="H322" s="2"/>
    </row>
    <row r="323" spans="4:8" ht="15.75" customHeight="1">
      <c r="D323" s="54"/>
      <c r="E323" s="55"/>
      <c r="H323" s="2"/>
    </row>
    <row r="324" spans="4:8" ht="15.75" customHeight="1">
      <c r="D324" s="54"/>
      <c r="E324" s="55"/>
      <c r="H324" s="2"/>
    </row>
    <row r="325" spans="4:8" ht="15.75" customHeight="1">
      <c r="D325" s="54"/>
      <c r="E325" s="55"/>
      <c r="H325" s="2"/>
    </row>
    <row r="326" spans="4:8" ht="15.75" customHeight="1">
      <c r="D326" s="54"/>
      <c r="E326" s="55"/>
      <c r="H326" s="2"/>
    </row>
    <row r="327" spans="4:8" ht="15.75" customHeight="1">
      <c r="D327" s="54"/>
      <c r="E327" s="55"/>
      <c r="H327" s="2"/>
    </row>
    <row r="328" spans="4:8" ht="15.75" customHeight="1">
      <c r="D328" s="54"/>
      <c r="E328" s="55"/>
      <c r="H328" s="2"/>
    </row>
    <row r="329" spans="4:8" ht="15.75" customHeight="1">
      <c r="D329" s="54"/>
      <c r="E329" s="55"/>
      <c r="H329" s="2"/>
    </row>
    <row r="330" spans="4:8" ht="15.75" customHeight="1">
      <c r="D330" s="54"/>
      <c r="E330" s="55"/>
      <c r="H330" s="2"/>
    </row>
    <row r="331" spans="4:8" ht="15.75" customHeight="1">
      <c r="D331" s="54"/>
      <c r="E331" s="55"/>
      <c r="H331" s="2"/>
    </row>
    <row r="332" spans="4:8" ht="15.75" customHeight="1">
      <c r="D332" s="54"/>
      <c r="E332" s="55"/>
      <c r="H332" s="2"/>
    </row>
    <row r="333" spans="4:8" ht="15.75" customHeight="1">
      <c r="D333" s="54"/>
      <c r="E333" s="55"/>
      <c r="H333" s="2"/>
    </row>
    <row r="334" spans="4:8" ht="15.75" customHeight="1">
      <c r="D334" s="54"/>
      <c r="E334" s="55"/>
      <c r="H334" s="2"/>
    </row>
    <row r="335" spans="4:8" ht="15.75" customHeight="1">
      <c r="D335" s="54"/>
      <c r="E335" s="55"/>
      <c r="H335" s="2"/>
    </row>
    <row r="336" spans="4:8" ht="15.75" customHeight="1">
      <c r="D336" s="54"/>
      <c r="E336" s="55"/>
      <c r="H336" s="2"/>
    </row>
    <row r="337" spans="4:8" ht="15.75" customHeight="1">
      <c r="D337" s="54"/>
      <c r="E337" s="55"/>
      <c r="H337" s="2"/>
    </row>
    <row r="338" spans="4:8" ht="15.75" customHeight="1">
      <c r="D338" s="54"/>
      <c r="E338" s="55"/>
      <c r="H338" s="2"/>
    </row>
    <row r="339" spans="4:8" ht="15.75" customHeight="1">
      <c r="D339" s="54"/>
      <c r="E339" s="55"/>
      <c r="H339" s="2"/>
    </row>
    <row r="340" spans="4:8" ht="15.75" customHeight="1">
      <c r="D340" s="54"/>
      <c r="E340" s="55"/>
      <c r="H340" s="2"/>
    </row>
    <row r="341" spans="4:8" ht="15.75" customHeight="1">
      <c r="D341" s="54"/>
      <c r="E341" s="55"/>
      <c r="H341" s="2"/>
    </row>
    <row r="342" spans="4:8" ht="15.75" customHeight="1">
      <c r="D342" s="54"/>
      <c r="E342" s="55"/>
      <c r="H342" s="2"/>
    </row>
    <row r="343" spans="4:8" ht="15.75" customHeight="1">
      <c r="D343" s="54"/>
      <c r="E343" s="55"/>
      <c r="H343" s="2"/>
    </row>
    <row r="344" spans="4:8" ht="15.75" customHeight="1">
      <c r="D344" s="54"/>
      <c r="E344" s="55"/>
      <c r="H344" s="2"/>
    </row>
    <row r="345" spans="4:8" ht="15.75" customHeight="1">
      <c r="D345" s="54"/>
      <c r="E345" s="55"/>
      <c r="H345" s="2"/>
    </row>
    <row r="346" spans="4:8" ht="15.75" customHeight="1">
      <c r="D346" s="54"/>
      <c r="E346" s="55"/>
      <c r="H346" s="2"/>
    </row>
    <row r="347" spans="4:8" ht="15.75" customHeight="1">
      <c r="D347" s="54"/>
      <c r="E347" s="55"/>
      <c r="H347" s="2"/>
    </row>
    <row r="348" spans="4:8" ht="15.75" customHeight="1">
      <c r="D348" s="54"/>
      <c r="E348" s="55"/>
      <c r="H348" s="2"/>
    </row>
    <row r="349" spans="4:8" ht="15.75" customHeight="1">
      <c r="D349" s="54"/>
      <c r="E349" s="55"/>
      <c r="H349" s="2"/>
    </row>
    <row r="350" spans="4:8" ht="15.75" customHeight="1">
      <c r="D350" s="54"/>
      <c r="E350" s="55"/>
      <c r="H350" s="2"/>
    </row>
    <row r="351" spans="4:8" ht="15.75" customHeight="1">
      <c r="D351" s="54"/>
      <c r="E351" s="55"/>
      <c r="H351" s="2"/>
    </row>
    <row r="352" spans="4:8" ht="15.75" customHeight="1">
      <c r="D352" s="54"/>
      <c r="E352" s="55"/>
      <c r="H352" s="2"/>
    </row>
    <row r="353" spans="4:8" ht="15.75" customHeight="1">
      <c r="D353" s="54"/>
      <c r="E353" s="55"/>
      <c r="H353" s="2"/>
    </row>
    <row r="354" spans="4:8" ht="15.75" customHeight="1">
      <c r="D354" s="54"/>
      <c r="E354" s="55"/>
      <c r="H354" s="2"/>
    </row>
    <row r="355" spans="4:8" ht="15.75" customHeight="1">
      <c r="D355" s="54"/>
      <c r="E355" s="55"/>
      <c r="H355" s="2"/>
    </row>
    <row r="356" spans="4:8" ht="15.75" customHeight="1">
      <c r="D356" s="54"/>
      <c r="E356" s="55"/>
      <c r="H356" s="2"/>
    </row>
    <row r="357" spans="4:8" ht="15.75" customHeight="1">
      <c r="D357" s="54"/>
      <c r="E357" s="55"/>
      <c r="H357" s="2"/>
    </row>
    <row r="358" spans="4:8" ht="15.75" customHeight="1">
      <c r="D358" s="54"/>
      <c r="E358" s="55"/>
      <c r="H358" s="2"/>
    </row>
    <row r="359" spans="4:8" ht="15.75" customHeight="1">
      <c r="D359" s="54"/>
      <c r="E359" s="55"/>
      <c r="H359" s="2"/>
    </row>
    <row r="360" spans="4:8" ht="15.75" customHeight="1">
      <c r="D360" s="54"/>
      <c r="E360" s="55"/>
      <c r="H360" s="2"/>
    </row>
    <row r="361" spans="4:8" ht="15.75" customHeight="1">
      <c r="D361" s="54"/>
      <c r="E361" s="55"/>
      <c r="H361" s="2"/>
    </row>
    <row r="362" spans="4:8" ht="15.75" customHeight="1">
      <c r="D362" s="54"/>
      <c r="E362" s="55"/>
      <c r="H362" s="2"/>
    </row>
    <row r="363" spans="4:8" ht="15.75" customHeight="1">
      <c r="D363" s="54"/>
      <c r="E363" s="55"/>
      <c r="H363" s="2"/>
    </row>
    <row r="364" spans="4:8" ht="15.75" customHeight="1">
      <c r="D364" s="54"/>
      <c r="E364" s="55"/>
      <c r="H364" s="2"/>
    </row>
    <row r="365" spans="4:8" ht="15.75" customHeight="1">
      <c r="D365" s="54"/>
      <c r="E365" s="55"/>
      <c r="H365" s="2"/>
    </row>
    <row r="366" spans="4:8" ht="15.75" customHeight="1">
      <c r="D366" s="54"/>
      <c r="E366" s="55"/>
      <c r="H366" s="2"/>
    </row>
    <row r="367" spans="4:8" ht="15.75" customHeight="1">
      <c r="D367" s="54"/>
      <c r="E367" s="55"/>
      <c r="H367" s="2"/>
    </row>
    <row r="368" spans="4:8" ht="15.75" customHeight="1">
      <c r="D368" s="54"/>
      <c r="E368" s="55"/>
      <c r="H368" s="2"/>
    </row>
    <row r="369" spans="4:8" ht="15.75" customHeight="1">
      <c r="D369" s="54"/>
      <c r="E369" s="55"/>
      <c r="H369" s="2"/>
    </row>
    <row r="370" spans="4:8" ht="15.75" customHeight="1">
      <c r="D370" s="54"/>
      <c r="E370" s="55"/>
      <c r="H370" s="2"/>
    </row>
    <row r="371" spans="4:8" ht="15.75" customHeight="1">
      <c r="D371" s="54"/>
      <c r="E371" s="55"/>
      <c r="H371" s="2"/>
    </row>
    <row r="372" spans="4:8" ht="15.75" customHeight="1">
      <c r="D372" s="54"/>
      <c r="E372" s="55"/>
      <c r="H372" s="2"/>
    </row>
    <row r="373" spans="4:8" ht="15.75" customHeight="1">
      <c r="D373" s="54"/>
      <c r="E373" s="55"/>
      <c r="H373" s="2"/>
    </row>
    <row r="374" spans="4:8" ht="15.75" customHeight="1">
      <c r="D374" s="54"/>
      <c r="E374" s="55"/>
      <c r="H374" s="2"/>
    </row>
    <row r="375" spans="4:8" ht="15.75" customHeight="1">
      <c r="D375" s="54"/>
      <c r="E375" s="55"/>
      <c r="H375" s="2"/>
    </row>
    <row r="376" spans="4:8" ht="15.75" customHeight="1">
      <c r="D376" s="54"/>
      <c r="E376" s="55"/>
      <c r="H376" s="2"/>
    </row>
    <row r="377" spans="4:8" ht="15.75" customHeight="1">
      <c r="D377" s="54"/>
      <c r="E377" s="55"/>
      <c r="H377" s="2"/>
    </row>
    <row r="378" spans="4:8" ht="15.75" customHeight="1">
      <c r="D378" s="54"/>
      <c r="E378" s="55"/>
      <c r="H378" s="2"/>
    </row>
    <row r="379" spans="4:8" ht="15.75" customHeight="1">
      <c r="D379" s="54"/>
      <c r="E379" s="55"/>
      <c r="H379" s="2"/>
    </row>
    <row r="380" spans="4:8" ht="15.75" customHeight="1">
      <c r="D380" s="54"/>
      <c r="E380" s="55"/>
      <c r="H380" s="2"/>
    </row>
    <row r="381" spans="4:8" ht="15.75" customHeight="1">
      <c r="D381" s="54"/>
      <c r="E381" s="55"/>
      <c r="H381" s="2"/>
    </row>
    <row r="382" spans="4:8" ht="15.75" customHeight="1">
      <c r="D382" s="54"/>
      <c r="E382" s="55"/>
      <c r="H382" s="2"/>
    </row>
    <row r="383" spans="4:8" ht="15.75" customHeight="1">
      <c r="D383" s="54"/>
      <c r="E383" s="55"/>
      <c r="H383" s="2"/>
    </row>
    <row r="384" spans="4:8" ht="15.75" customHeight="1">
      <c r="D384" s="54"/>
      <c r="E384" s="55"/>
      <c r="H384" s="2"/>
    </row>
    <row r="385" spans="4:8" ht="15.75" customHeight="1">
      <c r="D385" s="54"/>
      <c r="E385" s="55"/>
      <c r="H385" s="2"/>
    </row>
    <row r="386" spans="4:8" ht="15.75" customHeight="1">
      <c r="D386" s="54"/>
      <c r="E386" s="55"/>
      <c r="H386" s="2"/>
    </row>
    <row r="387" spans="4:8" ht="15.75" customHeight="1">
      <c r="D387" s="54"/>
      <c r="E387" s="55"/>
      <c r="H387" s="2"/>
    </row>
    <row r="388" spans="4:8" ht="15.75" customHeight="1">
      <c r="D388" s="54"/>
      <c r="E388" s="55"/>
      <c r="H388" s="2"/>
    </row>
    <row r="389" spans="4:8" ht="15.75" customHeight="1">
      <c r="D389" s="54"/>
      <c r="E389" s="55"/>
      <c r="H389" s="2"/>
    </row>
    <row r="390" spans="4:8" ht="15.75" customHeight="1">
      <c r="D390" s="54"/>
      <c r="E390" s="55"/>
      <c r="H390" s="2"/>
    </row>
    <row r="391" spans="4:8" ht="15.75" customHeight="1">
      <c r="D391" s="54"/>
      <c r="E391" s="55"/>
      <c r="H391" s="2"/>
    </row>
    <row r="392" spans="4:8" ht="15.75" customHeight="1">
      <c r="D392" s="54"/>
      <c r="E392" s="55"/>
      <c r="H392" s="2"/>
    </row>
    <row r="393" spans="4:8" ht="15.75" customHeight="1">
      <c r="D393" s="54"/>
      <c r="E393" s="55"/>
      <c r="H393" s="2"/>
    </row>
    <row r="394" spans="4:8" ht="15.75" customHeight="1">
      <c r="D394" s="54"/>
      <c r="E394" s="55"/>
      <c r="H394" s="2"/>
    </row>
    <row r="395" spans="4:8" ht="15.75" customHeight="1">
      <c r="D395" s="54"/>
      <c r="E395" s="55"/>
      <c r="H395" s="2"/>
    </row>
    <row r="396" spans="4:8" ht="15.75" customHeight="1">
      <c r="D396" s="54"/>
      <c r="E396" s="55"/>
      <c r="H396" s="2"/>
    </row>
    <row r="397" spans="4:8" ht="15.75" customHeight="1">
      <c r="D397" s="54"/>
      <c r="E397" s="55"/>
      <c r="H397" s="2"/>
    </row>
    <row r="398" spans="4:8" ht="15.75" customHeight="1">
      <c r="D398" s="54"/>
      <c r="E398" s="55"/>
      <c r="H398" s="2"/>
    </row>
    <row r="399" spans="4:8" ht="15.75" customHeight="1">
      <c r="D399" s="54"/>
      <c r="E399" s="55"/>
      <c r="H399" s="2"/>
    </row>
    <row r="400" spans="4:8" ht="15.75" customHeight="1">
      <c r="D400" s="54"/>
      <c r="E400" s="55"/>
      <c r="H400" s="2"/>
    </row>
    <row r="401" spans="4:8" ht="15.75" customHeight="1">
      <c r="D401" s="54"/>
      <c r="E401" s="55"/>
      <c r="H401" s="2"/>
    </row>
    <row r="402" spans="4:8" ht="15.75" customHeight="1">
      <c r="D402" s="54"/>
      <c r="E402" s="55"/>
      <c r="H402" s="2"/>
    </row>
    <row r="403" spans="4:8" ht="15.75" customHeight="1">
      <c r="D403" s="54"/>
      <c r="E403" s="55"/>
      <c r="H403" s="2"/>
    </row>
    <row r="404" spans="4:8" ht="15.75" customHeight="1">
      <c r="D404" s="54"/>
      <c r="E404" s="55"/>
      <c r="H404" s="2"/>
    </row>
    <row r="405" spans="4:8" ht="15.75" customHeight="1">
      <c r="D405" s="54"/>
      <c r="E405" s="55"/>
      <c r="H405" s="2"/>
    </row>
    <row r="406" spans="4:8" ht="15.75" customHeight="1">
      <c r="D406" s="54"/>
      <c r="E406" s="55"/>
      <c r="H406" s="2"/>
    </row>
    <row r="407" spans="4:8" ht="15.75" customHeight="1">
      <c r="D407" s="54"/>
      <c r="E407" s="55"/>
      <c r="H407" s="2"/>
    </row>
    <row r="408" spans="4:8" ht="15.75" customHeight="1">
      <c r="D408" s="54"/>
      <c r="E408" s="55"/>
      <c r="H408" s="2"/>
    </row>
    <row r="409" spans="4:8" ht="15.75" customHeight="1">
      <c r="D409" s="54"/>
      <c r="E409" s="55"/>
      <c r="H409" s="2"/>
    </row>
    <row r="410" spans="4:8" ht="15.75" customHeight="1">
      <c r="D410" s="54"/>
      <c r="E410" s="55"/>
      <c r="H410" s="2"/>
    </row>
    <row r="411" spans="4:8" ht="15.75" customHeight="1">
      <c r="D411" s="54"/>
      <c r="E411" s="55"/>
      <c r="H411" s="2"/>
    </row>
    <row r="412" spans="4:8" ht="15.75" customHeight="1">
      <c r="D412" s="54"/>
      <c r="E412" s="55"/>
      <c r="H412" s="2"/>
    </row>
    <row r="413" spans="4:8" ht="15.75" customHeight="1">
      <c r="D413" s="54"/>
      <c r="E413" s="55"/>
      <c r="H413" s="2"/>
    </row>
    <row r="414" spans="4:8" ht="15.75" customHeight="1">
      <c r="D414" s="54"/>
      <c r="E414" s="55"/>
      <c r="H414" s="2"/>
    </row>
    <row r="415" spans="4:8" ht="15.75" customHeight="1">
      <c r="D415" s="54"/>
      <c r="E415" s="55"/>
      <c r="H415" s="2"/>
    </row>
    <row r="416" spans="4:8" ht="15.75" customHeight="1">
      <c r="D416" s="54"/>
      <c r="E416" s="55"/>
      <c r="H416" s="2"/>
    </row>
    <row r="417" spans="4:8" ht="15.75" customHeight="1">
      <c r="D417" s="54"/>
      <c r="E417" s="55"/>
      <c r="H417" s="2"/>
    </row>
    <row r="418" spans="4:8" ht="15.75" customHeight="1">
      <c r="D418" s="54"/>
      <c r="E418" s="55"/>
      <c r="H418" s="2"/>
    </row>
    <row r="419" spans="4:8" ht="15.75" customHeight="1">
      <c r="D419" s="54"/>
      <c r="E419" s="55"/>
      <c r="H419" s="2"/>
    </row>
    <row r="420" spans="4:8" ht="15.75" customHeight="1">
      <c r="D420" s="54"/>
      <c r="E420" s="55"/>
      <c r="H420" s="2"/>
    </row>
    <row r="421" spans="4:8" ht="15.75" customHeight="1">
      <c r="D421" s="54"/>
      <c r="E421" s="55"/>
      <c r="H421" s="2"/>
    </row>
    <row r="422" spans="4:8" ht="15.75" customHeight="1">
      <c r="D422" s="54"/>
      <c r="E422" s="55"/>
      <c r="H422" s="2"/>
    </row>
    <row r="423" spans="4:8" ht="15.75" customHeight="1">
      <c r="D423" s="54"/>
      <c r="E423" s="55"/>
      <c r="H423" s="2"/>
    </row>
    <row r="424" spans="4:8" ht="15.75" customHeight="1">
      <c r="D424" s="54"/>
      <c r="E424" s="55"/>
      <c r="H424" s="2"/>
    </row>
    <row r="425" spans="4:8" ht="15.75" customHeight="1">
      <c r="D425" s="54"/>
      <c r="E425" s="55"/>
      <c r="H425" s="2"/>
    </row>
    <row r="426" spans="4:8" ht="15.75" customHeight="1">
      <c r="D426" s="54"/>
      <c r="E426" s="55"/>
      <c r="H426" s="2"/>
    </row>
    <row r="427" spans="4:8" ht="15.75" customHeight="1">
      <c r="D427" s="54"/>
      <c r="E427" s="55"/>
      <c r="H427" s="2"/>
    </row>
    <row r="428" spans="4:8" ht="15.75" customHeight="1">
      <c r="D428" s="54"/>
      <c r="E428" s="55"/>
      <c r="H428" s="2"/>
    </row>
    <row r="429" spans="4:8" ht="15.75" customHeight="1">
      <c r="D429" s="54"/>
      <c r="E429" s="55"/>
      <c r="H429" s="2"/>
    </row>
    <row r="430" spans="4:8" ht="15.75" customHeight="1">
      <c r="D430" s="54"/>
      <c r="E430" s="55"/>
      <c r="H430" s="2"/>
    </row>
    <row r="431" spans="4:8" ht="15.75" customHeight="1">
      <c r="D431" s="54"/>
      <c r="E431" s="55"/>
      <c r="H431" s="2"/>
    </row>
    <row r="432" spans="4:8" ht="15.75" customHeight="1">
      <c r="D432" s="54"/>
      <c r="E432" s="55"/>
      <c r="H432" s="2"/>
    </row>
    <row r="433" spans="4:8" ht="15.75" customHeight="1">
      <c r="D433" s="54"/>
      <c r="E433" s="55"/>
      <c r="H433" s="2"/>
    </row>
    <row r="434" spans="4:8" ht="15.75" customHeight="1">
      <c r="D434" s="54"/>
      <c r="E434" s="55"/>
      <c r="H434" s="2"/>
    </row>
    <row r="435" spans="4:8" ht="15.75" customHeight="1">
      <c r="D435" s="54"/>
      <c r="E435" s="55"/>
      <c r="H435" s="2"/>
    </row>
    <row r="436" spans="4:8" ht="15.75" customHeight="1">
      <c r="D436" s="54"/>
      <c r="E436" s="55"/>
      <c r="H436" s="2"/>
    </row>
    <row r="437" spans="4:8" ht="15.75" customHeight="1">
      <c r="D437" s="54"/>
      <c r="E437" s="55"/>
      <c r="H437" s="2"/>
    </row>
    <row r="438" spans="4:8" ht="15.75" customHeight="1">
      <c r="D438" s="54"/>
      <c r="E438" s="55"/>
      <c r="H438" s="2"/>
    </row>
    <row r="439" spans="4:8" ht="15.75" customHeight="1">
      <c r="D439" s="54"/>
      <c r="E439" s="55"/>
      <c r="H439" s="2"/>
    </row>
    <row r="440" spans="4:8" ht="15.75" customHeight="1">
      <c r="D440" s="54"/>
      <c r="E440" s="55"/>
      <c r="H440" s="2"/>
    </row>
    <row r="441" spans="4:8" ht="15.75" customHeight="1">
      <c r="D441" s="54"/>
      <c r="E441" s="55"/>
      <c r="H441" s="2"/>
    </row>
    <row r="442" spans="4:8" ht="15.75" customHeight="1">
      <c r="D442" s="54"/>
      <c r="E442" s="55"/>
      <c r="H442" s="2"/>
    </row>
    <row r="443" spans="4:8" ht="15.75" customHeight="1">
      <c r="D443" s="54"/>
      <c r="E443" s="55"/>
      <c r="H443" s="2"/>
    </row>
    <row r="444" spans="4:8" ht="15.75" customHeight="1">
      <c r="D444" s="54"/>
      <c r="E444" s="55"/>
      <c r="H444" s="2"/>
    </row>
    <row r="445" spans="4:8" ht="15.75" customHeight="1">
      <c r="D445" s="54"/>
      <c r="E445" s="55"/>
      <c r="H445" s="2"/>
    </row>
    <row r="446" spans="4:8" ht="15.75" customHeight="1">
      <c r="D446" s="54"/>
      <c r="E446" s="55"/>
      <c r="H446" s="2"/>
    </row>
    <row r="447" spans="4:8" ht="15.75" customHeight="1">
      <c r="D447" s="54"/>
      <c r="E447" s="55"/>
      <c r="H447" s="2"/>
    </row>
    <row r="448" spans="4:8" ht="15.75" customHeight="1">
      <c r="D448" s="54"/>
      <c r="E448" s="55"/>
      <c r="H448" s="2"/>
    </row>
    <row r="449" spans="4:8" ht="15.75" customHeight="1">
      <c r="D449" s="54"/>
      <c r="E449" s="55"/>
      <c r="H449" s="2"/>
    </row>
    <row r="450" spans="4:8" ht="15.75" customHeight="1">
      <c r="D450" s="54"/>
      <c r="E450" s="55"/>
      <c r="H450" s="2"/>
    </row>
    <row r="451" spans="4:8" ht="15.75" customHeight="1">
      <c r="D451" s="54"/>
      <c r="E451" s="55"/>
      <c r="H451" s="2"/>
    </row>
    <row r="452" spans="4:8" ht="15.75" customHeight="1">
      <c r="D452" s="54"/>
      <c r="E452" s="55"/>
      <c r="H452" s="2"/>
    </row>
    <row r="453" spans="4:8" ht="15.75" customHeight="1">
      <c r="D453" s="54"/>
      <c r="E453" s="55"/>
      <c r="H453" s="2"/>
    </row>
    <row r="454" spans="4:8" ht="15.75" customHeight="1">
      <c r="D454" s="54"/>
      <c r="E454" s="55"/>
      <c r="H454" s="2"/>
    </row>
    <row r="455" spans="4:8" ht="15.75" customHeight="1">
      <c r="D455" s="54"/>
      <c r="E455" s="55"/>
      <c r="H455" s="2"/>
    </row>
    <row r="456" spans="4:8" ht="15.75" customHeight="1">
      <c r="D456" s="54"/>
      <c r="E456" s="55"/>
      <c r="H456" s="2"/>
    </row>
    <row r="457" spans="4:8" ht="15.75" customHeight="1">
      <c r="D457" s="54"/>
      <c r="E457" s="55"/>
      <c r="H457" s="2"/>
    </row>
    <row r="458" spans="4:8" ht="15.75" customHeight="1">
      <c r="D458" s="54"/>
      <c r="E458" s="55"/>
      <c r="H458" s="2"/>
    </row>
    <row r="459" spans="4:8" ht="15.75" customHeight="1">
      <c r="D459" s="54"/>
      <c r="E459" s="55"/>
      <c r="H459" s="2"/>
    </row>
    <row r="460" spans="4:8" ht="15.75" customHeight="1">
      <c r="D460" s="54"/>
      <c r="E460" s="55"/>
      <c r="H460" s="2"/>
    </row>
    <row r="461" spans="4:8" ht="15.75" customHeight="1">
      <c r="D461" s="54"/>
      <c r="E461" s="55"/>
      <c r="H461" s="2"/>
    </row>
    <row r="462" spans="4:8" ht="15.75" customHeight="1">
      <c r="D462" s="54"/>
      <c r="E462" s="55"/>
      <c r="H462" s="2"/>
    </row>
    <row r="463" spans="4:8" ht="15.75" customHeight="1">
      <c r="D463" s="54"/>
      <c r="E463" s="55"/>
      <c r="H463" s="2"/>
    </row>
    <row r="464" spans="4:8" ht="15.75" customHeight="1">
      <c r="D464" s="54"/>
      <c r="E464" s="55"/>
      <c r="H464" s="2"/>
    </row>
    <row r="465" spans="4:8" ht="15.75" customHeight="1">
      <c r="D465" s="54"/>
      <c r="E465" s="55"/>
      <c r="H465" s="2"/>
    </row>
    <row r="466" spans="4:8" ht="15.75" customHeight="1">
      <c r="D466" s="54"/>
      <c r="E466" s="55"/>
      <c r="H466" s="2"/>
    </row>
    <row r="467" spans="4:8" ht="15.75" customHeight="1">
      <c r="D467" s="54"/>
      <c r="E467" s="55"/>
      <c r="H467" s="2"/>
    </row>
    <row r="468" spans="4:8" ht="15.75" customHeight="1">
      <c r="D468" s="54"/>
      <c r="E468" s="55"/>
      <c r="H468" s="2"/>
    </row>
    <row r="469" spans="4:8" ht="15.75" customHeight="1">
      <c r="D469" s="54"/>
      <c r="E469" s="55"/>
      <c r="H469" s="2"/>
    </row>
    <row r="470" spans="4:8" ht="15.75" customHeight="1">
      <c r="D470" s="54"/>
      <c r="E470" s="55"/>
      <c r="H470" s="2"/>
    </row>
    <row r="471" spans="4:8" ht="15.75" customHeight="1">
      <c r="D471" s="54"/>
      <c r="E471" s="55"/>
      <c r="H471" s="2"/>
    </row>
    <row r="472" spans="4:8" ht="15.75" customHeight="1">
      <c r="D472" s="54"/>
      <c r="E472" s="55"/>
      <c r="H472" s="2"/>
    </row>
    <row r="473" spans="4:8" ht="15.75" customHeight="1">
      <c r="D473" s="54"/>
      <c r="E473" s="55"/>
      <c r="H473" s="2"/>
    </row>
    <row r="474" spans="4:8" ht="15.75" customHeight="1">
      <c r="D474" s="54"/>
      <c r="E474" s="55"/>
      <c r="H474" s="2"/>
    </row>
    <row r="475" spans="4:8" ht="15.75" customHeight="1">
      <c r="D475" s="54"/>
      <c r="E475" s="55"/>
      <c r="H475" s="2"/>
    </row>
    <row r="476" spans="4:8" ht="15.75" customHeight="1">
      <c r="D476" s="54"/>
      <c r="E476" s="55"/>
      <c r="H476" s="2"/>
    </row>
    <row r="477" spans="4:8" ht="15.75" customHeight="1">
      <c r="D477" s="54"/>
      <c r="E477" s="55"/>
      <c r="H477" s="2"/>
    </row>
    <row r="478" spans="4:8" ht="15.75" customHeight="1">
      <c r="D478" s="54"/>
      <c r="E478" s="55"/>
      <c r="H478" s="2"/>
    </row>
    <row r="479" spans="4:8" ht="15.75" customHeight="1">
      <c r="D479" s="54"/>
      <c r="E479" s="55"/>
      <c r="H479" s="2"/>
    </row>
    <row r="480" spans="4:8" ht="15.75" customHeight="1">
      <c r="D480" s="54"/>
      <c r="E480" s="55"/>
      <c r="H480" s="2"/>
    </row>
    <row r="481" spans="4:8" ht="15.75" customHeight="1">
      <c r="D481" s="54"/>
      <c r="E481" s="55"/>
      <c r="H481" s="2"/>
    </row>
    <row r="482" spans="4:8" ht="15.75" customHeight="1">
      <c r="D482" s="54"/>
      <c r="E482" s="55"/>
      <c r="H482" s="2"/>
    </row>
    <row r="483" spans="4:8" ht="15.75" customHeight="1">
      <c r="D483" s="54"/>
      <c r="E483" s="55"/>
      <c r="H483" s="2"/>
    </row>
    <row r="484" spans="4:8" ht="15.75" customHeight="1">
      <c r="D484" s="54"/>
      <c r="E484" s="55"/>
      <c r="H484" s="2"/>
    </row>
    <row r="485" spans="4:8" ht="15.75" customHeight="1">
      <c r="D485" s="54"/>
      <c r="E485" s="55"/>
      <c r="H485" s="2"/>
    </row>
    <row r="486" spans="4:8" ht="15.75" customHeight="1">
      <c r="D486" s="54"/>
      <c r="E486" s="55"/>
      <c r="H486" s="2"/>
    </row>
    <row r="487" spans="4:8" ht="15.75" customHeight="1">
      <c r="D487" s="54"/>
      <c r="E487" s="55"/>
      <c r="H487" s="2"/>
    </row>
    <row r="488" spans="4:8" ht="15.75" customHeight="1">
      <c r="D488" s="54"/>
      <c r="E488" s="55"/>
      <c r="H488" s="2"/>
    </row>
    <row r="489" spans="4:8" ht="15.75" customHeight="1">
      <c r="D489" s="54"/>
      <c r="E489" s="55"/>
      <c r="H489" s="2"/>
    </row>
    <row r="490" spans="4:8" ht="15.75" customHeight="1">
      <c r="D490" s="54"/>
      <c r="E490" s="55"/>
      <c r="H490" s="2"/>
    </row>
    <row r="491" spans="4:8" ht="15.75" customHeight="1">
      <c r="D491" s="54"/>
      <c r="E491" s="55"/>
      <c r="H491" s="2"/>
    </row>
    <row r="492" spans="4:8" ht="15.75" customHeight="1">
      <c r="D492" s="54"/>
      <c r="E492" s="55"/>
      <c r="H492" s="2"/>
    </row>
    <row r="493" spans="4:8" ht="15.75" customHeight="1">
      <c r="D493" s="54"/>
      <c r="E493" s="55"/>
      <c r="H493" s="2"/>
    </row>
    <row r="494" spans="4:8" ht="15.75" customHeight="1">
      <c r="D494" s="54"/>
      <c r="E494" s="55"/>
      <c r="H494" s="2"/>
    </row>
    <row r="495" spans="4:8" ht="15.75" customHeight="1">
      <c r="D495" s="54"/>
      <c r="E495" s="55"/>
      <c r="H495" s="2"/>
    </row>
    <row r="496" spans="4:8" ht="15.75" customHeight="1">
      <c r="D496" s="54"/>
      <c r="E496" s="55"/>
      <c r="H496" s="2"/>
    </row>
    <row r="497" spans="4:8" ht="15.75" customHeight="1">
      <c r="D497" s="54"/>
      <c r="E497" s="55"/>
      <c r="H497" s="2"/>
    </row>
    <row r="498" spans="4:8" ht="15.75" customHeight="1">
      <c r="D498" s="54"/>
      <c r="E498" s="55"/>
      <c r="H498" s="2"/>
    </row>
    <row r="499" spans="4:8" ht="15.75" customHeight="1">
      <c r="D499" s="54"/>
      <c r="E499" s="55"/>
      <c r="H499" s="2"/>
    </row>
    <row r="500" spans="4:8" ht="15.75" customHeight="1">
      <c r="D500" s="54"/>
      <c r="E500" s="55"/>
      <c r="H500" s="2"/>
    </row>
    <row r="501" spans="4:8" ht="15.75" customHeight="1">
      <c r="D501" s="54"/>
      <c r="E501" s="55"/>
      <c r="H501" s="2"/>
    </row>
    <row r="502" spans="4:8" ht="15.75" customHeight="1">
      <c r="D502" s="54"/>
      <c r="E502" s="55"/>
      <c r="H502" s="2"/>
    </row>
    <row r="503" spans="4:8" ht="15.75" customHeight="1">
      <c r="D503" s="54"/>
      <c r="E503" s="55"/>
      <c r="H503" s="2"/>
    </row>
    <row r="504" spans="4:8" ht="15.75" customHeight="1">
      <c r="D504" s="54"/>
      <c r="E504" s="55"/>
      <c r="H504" s="2"/>
    </row>
    <row r="505" spans="4:8" ht="15.75" customHeight="1">
      <c r="D505" s="54"/>
      <c r="E505" s="55"/>
      <c r="H505" s="2"/>
    </row>
    <row r="506" spans="4:8" ht="15.75" customHeight="1">
      <c r="D506" s="54"/>
      <c r="E506" s="55"/>
      <c r="H506" s="2"/>
    </row>
    <row r="507" spans="4:8" ht="15.75" customHeight="1">
      <c r="D507" s="54"/>
      <c r="E507" s="55"/>
      <c r="H507" s="2"/>
    </row>
    <row r="508" spans="4:8" ht="15.75" customHeight="1">
      <c r="D508" s="54"/>
      <c r="E508" s="55"/>
      <c r="H508" s="2"/>
    </row>
    <row r="509" spans="4:8" ht="15.75" customHeight="1">
      <c r="D509" s="54"/>
      <c r="E509" s="55"/>
      <c r="H509" s="2"/>
    </row>
    <row r="510" spans="4:8" ht="15.75" customHeight="1">
      <c r="D510" s="54"/>
      <c r="E510" s="55"/>
      <c r="H510" s="2"/>
    </row>
    <row r="511" spans="4:8" ht="15.75" customHeight="1">
      <c r="D511" s="54"/>
      <c r="E511" s="55"/>
      <c r="H511" s="2"/>
    </row>
    <row r="512" spans="4:8" ht="15.75" customHeight="1">
      <c r="D512" s="54"/>
      <c r="E512" s="55"/>
      <c r="H512" s="2"/>
    </row>
    <row r="513" spans="4:8" ht="15.75" customHeight="1">
      <c r="D513" s="54"/>
      <c r="E513" s="55"/>
      <c r="H513" s="2"/>
    </row>
    <row r="514" spans="4:8" ht="15.75" customHeight="1">
      <c r="D514" s="54"/>
      <c r="E514" s="55"/>
      <c r="H514" s="2"/>
    </row>
    <row r="515" spans="4:8" ht="15.75" customHeight="1">
      <c r="D515" s="54"/>
      <c r="E515" s="55"/>
      <c r="H515" s="2"/>
    </row>
    <row r="516" spans="4:8" ht="15.75" customHeight="1">
      <c r="D516" s="54"/>
      <c r="E516" s="55"/>
      <c r="H516" s="2"/>
    </row>
    <row r="517" spans="4:8" ht="15.75" customHeight="1">
      <c r="D517" s="54"/>
      <c r="E517" s="55"/>
      <c r="H517" s="2"/>
    </row>
    <row r="518" spans="4:8" ht="15.75" customHeight="1">
      <c r="D518" s="54"/>
      <c r="E518" s="55"/>
      <c r="H518" s="2"/>
    </row>
    <row r="519" spans="4:8" ht="15.75" customHeight="1">
      <c r="D519" s="54"/>
      <c r="E519" s="55"/>
      <c r="H519" s="2"/>
    </row>
    <row r="520" spans="4:8" ht="15.75" customHeight="1">
      <c r="D520" s="54"/>
      <c r="E520" s="55"/>
      <c r="H520" s="2"/>
    </row>
    <row r="521" spans="4:8" ht="15.75" customHeight="1">
      <c r="D521" s="54"/>
      <c r="E521" s="55"/>
      <c r="H521" s="2"/>
    </row>
    <row r="522" spans="4:8" ht="15.75" customHeight="1">
      <c r="D522" s="54"/>
      <c r="E522" s="55"/>
      <c r="H522" s="2"/>
    </row>
    <row r="523" spans="4:8" ht="15.75" customHeight="1">
      <c r="D523" s="54"/>
      <c r="E523" s="55"/>
      <c r="H523" s="2"/>
    </row>
    <row r="524" spans="4:8" ht="15.75" customHeight="1">
      <c r="D524" s="54"/>
      <c r="E524" s="55"/>
      <c r="H524" s="2"/>
    </row>
    <row r="525" spans="4:8" ht="15.75" customHeight="1">
      <c r="D525" s="54"/>
      <c r="E525" s="55"/>
      <c r="H525" s="2"/>
    </row>
    <row r="526" spans="4:8" ht="15.75" customHeight="1">
      <c r="D526" s="54"/>
      <c r="E526" s="55"/>
      <c r="H526" s="2"/>
    </row>
    <row r="527" spans="4:8" ht="15.75" customHeight="1">
      <c r="D527" s="54"/>
      <c r="E527" s="55"/>
      <c r="H527" s="2"/>
    </row>
    <row r="528" spans="4:8" ht="15.75" customHeight="1">
      <c r="D528" s="54"/>
      <c r="E528" s="55"/>
      <c r="H528" s="2"/>
    </row>
    <row r="529" spans="4:8" ht="15.75" customHeight="1">
      <c r="D529" s="54"/>
      <c r="E529" s="55"/>
      <c r="H529" s="2"/>
    </row>
    <row r="530" spans="4:8" ht="15.75" customHeight="1">
      <c r="D530" s="54"/>
      <c r="E530" s="55"/>
      <c r="H530" s="2"/>
    </row>
    <row r="531" spans="4:8" ht="15.75" customHeight="1">
      <c r="D531" s="54"/>
      <c r="E531" s="55"/>
      <c r="H531" s="2"/>
    </row>
    <row r="532" spans="4:8" ht="15.75" customHeight="1">
      <c r="D532" s="54"/>
      <c r="E532" s="55"/>
      <c r="H532" s="2"/>
    </row>
    <row r="533" spans="4:8" ht="15.75" customHeight="1">
      <c r="D533" s="54"/>
      <c r="E533" s="55"/>
      <c r="H533" s="2"/>
    </row>
    <row r="534" spans="4:8" ht="15.75" customHeight="1">
      <c r="D534" s="54"/>
      <c r="E534" s="55"/>
      <c r="H534" s="2"/>
    </row>
    <row r="535" spans="4:8" ht="15.75" customHeight="1">
      <c r="D535" s="54"/>
      <c r="E535" s="55"/>
      <c r="H535" s="2"/>
    </row>
    <row r="536" spans="4:8" ht="15.75" customHeight="1">
      <c r="D536" s="54"/>
      <c r="E536" s="55"/>
      <c r="H536" s="2"/>
    </row>
    <row r="537" spans="4:8" ht="15.75" customHeight="1">
      <c r="D537" s="54"/>
      <c r="E537" s="55"/>
      <c r="H537" s="2"/>
    </row>
    <row r="538" spans="4:8" ht="15.75" customHeight="1">
      <c r="D538" s="54"/>
      <c r="E538" s="55"/>
      <c r="H538" s="2"/>
    </row>
    <row r="539" spans="4:8" ht="15.75" customHeight="1">
      <c r="D539" s="54"/>
      <c r="E539" s="55"/>
      <c r="H539" s="2"/>
    </row>
    <row r="540" spans="4:8" ht="15.75" customHeight="1">
      <c r="D540" s="54"/>
      <c r="E540" s="55"/>
      <c r="H540" s="2"/>
    </row>
    <row r="541" spans="4:8" ht="15.75" customHeight="1">
      <c r="D541" s="54"/>
      <c r="E541" s="55"/>
      <c r="H541" s="2"/>
    </row>
    <row r="542" spans="4:8" ht="15.75" customHeight="1">
      <c r="D542" s="54"/>
      <c r="E542" s="55"/>
      <c r="H542" s="2"/>
    </row>
    <row r="543" spans="4:8" ht="15.75" customHeight="1">
      <c r="D543" s="54"/>
      <c r="E543" s="55"/>
      <c r="H543" s="2"/>
    </row>
    <row r="544" spans="4:8" ht="15.75" customHeight="1">
      <c r="D544" s="54"/>
      <c r="E544" s="55"/>
      <c r="H544" s="2"/>
    </row>
    <row r="545" spans="4:8" ht="15.75" customHeight="1">
      <c r="D545" s="54"/>
      <c r="E545" s="55"/>
      <c r="H545" s="2"/>
    </row>
    <row r="546" spans="4:8" ht="15.75" customHeight="1">
      <c r="D546" s="54"/>
      <c r="E546" s="55"/>
      <c r="H546" s="2"/>
    </row>
    <row r="547" spans="4:8" ht="15.75" customHeight="1">
      <c r="D547" s="54"/>
      <c r="E547" s="55"/>
      <c r="H547" s="2"/>
    </row>
    <row r="548" spans="4:8" ht="15.75" customHeight="1">
      <c r="D548" s="54"/>
      <c r="E548" s="55"/>
      <c r="H548" s="2"/>
    </row>
    <row r="549" spans="4:8" ht="15.75" customHeight="1">
      <c r="D549" s="54"/>
      <c r="E549" s="55"/>
      <c r="H549" s="2"/>
    </row>
    <row r="550" spans="4:8" ht="15.75" customHeight="1">
      <c r="D550" s="54"/>
      <c r="E550" s="55"/>
      <c r="H550" s="2"/>
    </row>
    <row r="551" spans="4:8" ht="15.75" customHeight="1">
      <c r="D551" s="54"/>
      <c r="E551" s="55"/>
      <c r="H551" s="2"/>
    </row>
    <row r="552" spans="4:8" ht="15.75" customHeight="1">
      <c r="D552" s="54"/>
      <c r="E552" s="55"/>
      <c r="H552" s="2"/>
    </row>
    <row r="553" spans="4:8" ht="15.75" customHeight="1">
      <c r="D553" s="54"/>
      <c r="E553" s="55"/>
      <c r="H553" s="2"/>
    </row>
    <row r="554" spans="4:8" ht="15.75" customHeight="1">
      <c r="D554" s="54"/>
      <c r="E554" s="55"/>
      <c r="H554" s="2"/>
    </row>
    <row r="555" spans="4:8" ht="15.75" customHeight="1">
      <c r="D555" s="54"/>
      <c r="E555" s="55"/>
      <c r="H555" s="2"/>
    </row>
    <row r="556" spans="4:8" ht="15.75" customHeight="1">
      <c r="D556" s="54"/>
      <c r="E556" s="55"/>
      <c r="H556" s="2"/>
    </row>
    <row r="557" spans="4:8" ht="15.75" customHeight="1">
      <c r="D557" s="54"/>
      <c r="E557" s="55"/>
      <c r="H557" s="2"/>
    </row>
    <row r="558" spans="4:8" ht="15.75" customHeight="1">
      <c r="D558" s="54"/>
      <c r="E558" s="55"/>
      <c r="H558" s="2"/>
    </row>
    <row r="559" spans="4:8" ht="15.75" customHeight="1">
      <c r="D559" s="54"/>
      <c r="E559" s="55"/>
      <c r="H559" s="2"/>
    </row>
    <row r="560" spans="4:8" ht="15.75" customHeight="1">
      <c r="D560" s="54"/>
      <c r="E560" s="55"/>
      <c r="H560" s="2"/>
    </row>
    <row r="561" spans="4:8" ht="15.75" customHeight="1">
      <c r="D561" s="54"/>
      <c r="E561" s="55"/>
      <c r="H561" s="2"/>
    </row>
    <row r="562" spans="4:8" ht="15.75" customHeight="1">
      <c r="D562" s="54"/>
      <c r="E562" s="55"/>
      <c r="H562" s="2"/>
    </row>
    <row r="563" spans="4:8" ht="15.75" customHeight="1">
      <c r="D563" s="54"/>
      <c r="E563" s="55"/>
      <c r="H563" s="2"/>
    </row>
    <row r="564" spans="4:8" ht="15.75" customHeight="1">
      <c r="D564" s="54"/>
      <c r="E564" s="55"/>
      <c r="H564" s="2"/>
    </row>
    <row r="565" spans="4:8" ht="15.75" customHeight="1">
      <c r="D565" s="54"/>
      <c r="E565" s="55"/>
      <c r="H565" s="2"/>
    </row>
    <row r="566" spans="4:8" ht="15.75" customHeight="1">
      <c r="D566" s="54"/>
      <c r="E566" s="55"/>
      <c r="H566" s="2"/>
    </row>
    <row r="567" spans="4:8" ht="15.75" customHeight="1">
      <c r="D567" s="54"/>
      <c r="E567" s="55"/>
      <c r="H567" s="2"/>
    </row>
    <row r="568" spans="4:8" ht="15.75" customHeight="1">
      <c r="D568" s="54"/>
      <c r="E568" s="55"/>
      <c r="H568" s="2"/>
    </row>
    <row r="569" spans="4:8" ht="15.75" customHeight="1">
      <c r="D569" s="54"/>
      <c r="E569" s="55"/>
      <c r="H569" s="2"/>
    </row>
    <row r="570" spans="4:8" ht="15.75" customHeight="1">
      <c r="D570" s="54"/>
      <c r="E570" s="55"/>
      <c r="H570" s="2"/>
    </row>
    <row r="571" spans="4:8" ht="15.75" customHeight="1">
      <c r="D571" s="54"/>
      <c r="E571" s="55"/>
      <c r="H571" s="2"/>
    </row>
    <row r="572" spans="4:8" ht="15.75" customHeight="1">
      <c r="D572" s="54"/>
      <c r="E572" s="55"/>
      <c r="H572" s="2"/>
    </row>
    <row r="573" spans="4:8" ht="15.75" customHeight="1">
      <c r="D573" s="54"/>
      <c r="E573" s="55"/>
      <c r="H573" s="2"/>
    </row>
    <row r="574" spans="4:8" ht="15.75" customHeight="1">
      <c r="D574" s="54"/>
      <c r="E574" s="55"/>
      <c r="H574" s="2"/>
    </row>
    <row r="575" spans="4:8" ht="15.75" customHeight="1">
      <c r="D575" s="54"/>
      <c r="E575" s="55"/>
      <c r="H575" s="2"/>
    </row>
    <row r="576" spans="4:8" ht="15.75" customHeight="1">
      <c r="D576" s="54"/>
      <c r="E576" s="55"/>
      <c r="H576" s="2"/>
    </row>
    <row r="577" spans="4:8" ht="15.75" customHeight="1">
      <c r="D577" s="54"/>
      <c r="E577" s="55"/>
      <c r="H577" s="2"/>
    </row>
    <row r="578" spans="4:8" ht="15.75" customHeight="1">
      <c r="D578" s="54"/>
      <c r="E578" s="55"/>
      <c r="H578" s="2"/>
    </row>
    <row r="579" spans="4:8" ht="15.75" customHeight="1">
      <c r="D579" s="54"/>
      <c r="E579" s="55"/>
      <c r="H579" s="2"/>
    </row>
    <row r="580" spans="4:8" ht="15.75" customHeight="1">
      <c r="D580" s="54"/>
      <c r="E580" s="55"/>
      <c r="H580" s="2"/>
    </row>
    <row r="581" spans="4:8" ht="15.75" customHeight="1">
      <c r="D581" s="54"/>
      <c r="E581" s="55"/>
      <c r="H581" s="2"/>
    </row>
    <row r="582" spans="4:8" ht="15.75" customHeight="1">
      <c r="D582" s="54"/>
      <c r="E582" s="55"/>
      <c r="H582" s="2"/>
    </row>
    <row r="583" spans="4:8" ht="15.75" customHeight="1">
      <c r="D583" s="54"/>
      <c r="E583" s="55"/>
      <c r="H583" s="2"/>
    </row>
    <row r="584" spans="4:8" ht="15.75" customHeight="1">
      <c r="D584" s="54"/>
      <c r="E584" s="55"/>
      <c r="H584" s="2"/>
    </row>
    <row r="585" spans="4:8" ht="15.75" customHeight="1">
      <c r="D585" s="54"/>
      <c r="E585" s="55"/>
      <c r="H585" s="2"/>
    </row>
    <row r="586" spans="4:8" ht="15.75" customHeight="1">
      <c r="D586" s="54"/>
      <c r="E586" s="55"/>
      <c r="H586" s="2"/>
    </row>
    <row r="587" spans="4:8" ht="15.75" customHeight="1">
      <c r="D587" s="54"/>
      <c r="E587" s="55"/>
      <c r="H587" s="2"/>
    </row>
    <row r="588" spans="4:8" ht="15.75" customHeight="1">
      <c r="D588" s="54"/>
      <c r="E588" s="55"/>
      <c r="H588" s="2"/>
    </row>
    <row r="589" spans="4:8" ht="15.75" customHeight="1">
      <c r="D589" s="54"/>
      <c r="E589" s="55"/>
      <c r="H589" s="2"/>
    </row>
    <row r="590" spans="4:8" ht="15.75" customHeight="1">
      <c r="D590" s="54"/>
      <c r="E590" s="55"/>
      <c r="H590" s="2"/>
    </row>
    <row r="591" spans="4:8" ht="15.75" customHeight="1">
      <c r="D591" s="54"/>
      <c r="E591" s="55"/>
      <c r="H591" s="2"/>
    </row>
    <row r="592" spans="4:8" ht="15.75" customHeight="1">
      <c r="D592" s="54"/>
      <c r="E592" s="55"/>
      <c r="H592" s="2"/>
    </row>
    <row r="593" spans="4:8" ht="15.75" customHeight="1">
      <c r="D593" s="54"/>
      <c r="E593" s="55"/>
      <c r="H593" s="2"/>
    </row>
    <row r="594" spans="4:8" ht="15.75" customHeight="1">
      <c r="D594" s="54"/>
      <c r="E594" s="55"/>
      <c r="H594" s="2"/>
    </row>
    <row r="595" spans="4:8" ht="15.75" customHeight="1">
      <c r="D595" s="54"/>
      <c r="E595" s="55"/>
      <c r="H595" s="2"/>
    </row>
    <row r="596" spans="4:8" ht="15.75" customHeight="1">
      <c r="D596" s="54"/>
      <c r="E596" s="55"/>
      <c r="H596" s="2"/>
    </row>
    <row r="597" spans="4:8" ht="15.75" customHeight="1">
      <c r="D597" s="54"/>
      <c r="E597" s="55"/>
      <c r="H597" s="2"/>
    </row>
    <row r="598" spans="4:8" ht="15.75" customHeight="1">
      <c r="D598" s="54"/>
      <c r="E598" s="55"/>
      <c r="H598" s="2"/>
    </row>
    <row r="599" spans="4:8" ht="15.75" customHeight="1">
      <c r="D599" s="54"/>
      <c r="E599" s="55"/>
      <c r="H599" s="2"/>
    </row>
    <row r="600" spans="4:8" ht="15.75" customHeight="1">
      <c r="D600" s="54"/>
      <c r="E600" s="55"/>
      <c r="H600" s="2"/>
    </row>
    <row r="601" spans="4:8" ht="15.75" customHeight="1">
      <c r="D601" s="54"/>
      <c r="E601" s="55"/>
      <c r="H601" s="2"/>
    </row>
    <row r="602" spans="4:8" ht="15.75" customHeight="1">
      <c r="D602" s="54"/>
      <c r="E602" s="55"/>
      <c r="H602" s="2"/>
    </row>
    <row r="603" spans="4:8" ht="15.75" customHeight="1">
      <c r="D603" s="54"/>
      <c r="E603" s="55"/>
      <c r="H603" s="2"/>
    </row>
    <row r="604" spans="4:8" ht="15.75" customHeight="1">
      <c r="D604" s="54"/>
      <c r="E604" s="55"/>
      <c r="H604" s="2"/>
    </row>
    <row r="605" spans="4:8" ht="15.75" customHeight="1">
      <c r="D605" s="54"/>
      <c r="E605" s="55"/>
      <c r="H605" s="2"/>
    </row>
    <row r="606" spans="4:8" ht="15.75" customHeight="1">
      <c r="D606" s="54"/>
      <c r="E606" s="55"/>
      <c r="H606" s="2"/>
    </row>
    <row r="607" spans="4:8" ht="15.75" customHeight="1">
      <c r="D607" s="54"/>
      <c r="E607" s="55"/>
      <c r="H607" s="2"/>
    </row>
    <row r="608" spans="4:8" ht="15.75" customHeight="1">
      <c r="D608" s="54"/>
      <c r="E608" s="55"/>
      <c r="H608" s="2"/>
    </row>
    <row r="609" spans="4:8" ht="15.75" customHeight="1">
      <c r="D609" s="54"/>
      <c r="E609" s="55"/>
      <c r="H609" s="2"/>
    </row>
    <row r="610" spans="4:8" ht="15.75" customHeight="1">
      <c r="D610" s="54"/>
      <c r="E610" s="55"/>
      <c r="H610" s="2"/>
    </row>
    <row r="611" spans="4:8" ht="15.75" customHeight="1">
      <c r="D611" s="54"/>
      <c r="E611" s="55"/>
      <c r="H611" s="2"/>
    </row>
    <row r="612" spans="4:8" ht="15.75" customHeight="1">
      <c r="D612" s="54"/>
      <c r="E612" s="55"/>
      <c r="H612" s="2"/>
    </row>
    <row r="613" spans="4:8" ht="15.75" customHeight="1">
      <c r="D613" s="54"/>
      <c r="E613" s="55"/>
      <c r="H613" s="2"/>
    </row>
    <row r="614" spans="4:8" ht="15.75" customHeight="1">
      <c r="D614" s="54"/>
      <c r="E614" s="55"/>
      <c r="H614" s="2"/>
    </row>
    <row r="615" spans="4:8" ht="15.75" customHeight="1">
      <c r="D615" s="54"/>
      <c r="E615" s="55"/>
      <c r="H615" s="2"/>
    </row>
    <row r="616" spans="4:8" ht="15.75" customHeight="1">
      <c r="D616" s="54"/>
      <c r="E616" s="55"/>
      <c r="H616" s="2"/>
    </row>
    <row r="617" spans="4:8" ht="15.75" customHeight="1">
      <c r="D617" s="54"/>
      <c r="E617" s="55"/>
      <c r="H617" s="2"/>
    </row>
    <row r="618" spans="4:8" ht="15.75" customHeight="1">
      <c r="D618" s="54"/>
      <c r="E618" s="55"/>
      <c r="H618" s="2"/>
    </row>
    <row r="619" spans="4:8" ht="15.75" customHeight="1">
      <c r="D619" s="54"/>
      <c r="E619" s="55"/>
      <c r="H619" s="2"/>
    </row>
    <row r="620" spans="4:8" ht="15.75" customHeight="1">
      <c r="D620" s="54"/>
      <c r="E620" s="55"/>
      <c r="H620" s="2"/>
    </row>
    <row r="621" spans="4:8" ht="15.75" customHeight="1">
      <c r="D621" s="54"/>
      <c r="E621" s="55"/>
      <c r="H621" s="2"/>
    </row>
    <row r="622" spans="4:8" ht="15.75" customHeight="1">
      <c r="D622" s="54"/>
      <c r="E622" s="55"/>
      <c r="H622" s="2"/>
    </row>
    <row r="623" spans="4:8" ht="15.75" customHeight="1">
      <c r="D623" s="54"/>
      <c r="E623" s="55"/>
      <c r="H623" s="2"/>
    </row>
    <row r="624" spans="4:8" ht="15.75" customHeight="1">
      <c r="D624" s="54"/>
      <c r="E624" s="55"/>
      <c r="H624" s="2"/>
    </row>
    <row r="625" spans="4:8" ht="15.75" customHeight="1">
      <c r="D625" s="54"/>
      <c r="E625" s="55"/>
      <c r="H625" s="2"/>
    </row>
    <row r="626" spans="4:8" ht="15.75" customHeight="1">
      <c r="D626" s="54"/>
      <c r="E626" s="55"/>
      <c r="H626" s="2"/>
    </row>
    <row r="627" spans="4:8" ht="15.75" customHeight="1">
      <c r="D627" s="54"/>
      <c r="E627" s="55"/>
      <c r="H627" s="2"/>
    </row>
    <row r="628" spans="4:8" ht="15.75" customHeight="1">
      <c r="D628" s="54"/>
      <c r="E628" s="55"/>
      <c r="H628" s="2"/>
    </row>
    <row r="629" spans="4:8" ht="15.75" customHeight="1">
      <c r="D629" s="54"/>
      <c r="E629" s="55"/>
      <c r="H629" s="2"/>
    </row>
    <row r="630" spans="4:8" ht="15.75" customHeight="1">
      <c r="D630" s="54"/>
      <c r="E630" s="55"/>
      <c r="H630" s="2"/>
    </row>
    <row r="631" spans="4:8" ht="15.75" customHeight="1">
      <c r="D631" s="54"/>
      <c r="E631" s="55"/>
      <c r="H631" s="2"/>
    </row>
    <row r="632" spans="4:8" ht="15.75" customHeight="1">
      <c r="D632" s="54"/>
      <c r="E632" s="55"/>
      <c r="H632" s="2"/>
    </row>
    <row r="633" spans="4:8" ht="15.75" customHeight="1">
      <c r="D633" s="54"/>
      <c r="E633" s="55"/>
      <c r="H633" s="2"/>
    </row>
    <row r="634" spans="4:8" ht="15.75" customHeight="1">
      <c r="D634" s="54"/>
      <c r="E634" s="55"/>
      <c r="H634" s="2"/>
    </row>
    <row r="635" spans="4:8" ht="15.75" customHeight="1">
      <c r="D635" s="54"/>
      <c r="E635" s="55"/>
      <c r="H635" s="2"/>
    </row>
    <row r="636" spans="4:8" ht="15.75" customHeight="1">
      <c r="D636" s="54"/>
      <c r="E636" s="55"/>
      <c r="H636" s="2"/>
    </row>
    <row r="637" spans="4:8" ht="15.75" customHeight="1">
      <c r="D637" s="54"/>
      <c r="E637" s="55"/>
      <c r="H637" s="2"/>
    </row>
    <row r="638" spans="4:8" ht="15.75" customHeight="1">
      <c r="D638" s="54"/>
      <c r="E638" s="55"/>
      <c r="H638" s="2"/>
    </row>
    <row r="639" spans="4:8" ht="15.75" customHeight="1">
      <c r="D639" s="54"/>
      <c r="E639" s="55"/>
      <c r="H639" s="2"/>
    </row>
    <row r="640" spans="4:8" ht="15.75" customHeight="1">
      <c r="D640" s="54"/>
      <c r="E640" s="55"/>
      <c r="H640" s="2"/>
    </row>
    <row r="641" spans="4:8" ht="15.75" customHeight="1">
      <c r="D641" s="54"/>
      <c r="E641" s="55"/>
      <c r="H641" s="2"/>
    </row>
    <row r="642" spans="4:8" ht="15.75" customHeight="1">
      <c r="D642" s="54"/>
      <c r="E642" s="55"/>
      <c r="H642" s="2"/>
    </row>
    <row r="643" spans="4:8" ht="15.75" customHeight="1">
      <c r="D643" s="54"/>
      <c r="E643" s="55"/>
      <c r="H643" s="2"/>
    </row>
    <row r="644" spans="4:8" ht="15.75" customHeight="1">
      <c r="D644" s="54"/>
      <c r="E644" s="55"/>
      <c r="H644" s="2"/>
    </row>
    <row r="645" spans="4:8" ht="15.75" customHeight="1">
      <c r="D645" s="54"/>
      <c r="E645" s="55"/>
      <c r="H645" s="2"/>
    </row>
    <row r="646" spans="4:8" ht="15.75" customHeight="1">
      <c r="D646" s="54"/>
      <c r="E646" s="55"/>
      <c r="H646" s="2"/>
    </row>
    <row r="647" spans="4:8" ht="15.75" customHeight="1">
      <c r="D647" s="54"/>
      <c r="E647" s="55"/>
      <c r="H647" s="2"/>
    </row>
    <row r="648" spans="4:8" ht="15.75" customHeight="1">
      <c r="D648" s="54"/>
      <c r="E648" s="55"/>
      <c r="H648" s="2"/>
    </row>
    <row r="649" spans="4:8" ht="15.75" customHeight="1">
      <c r="D649" s="54"/>
      <c r="E649" s="55"/>
      <c r="H649" s="2"/>
    </row>
    <row r="650" spans="4:8" ht="15.75" customHeight="1">
      <c r="D650" s="54"/>
      <c r="E650" s="55"/>
      <c r="H650" s="2"/>
    </row>
    <row r="651" spans="4:8" ht="15.75" customHeight="1">
      <c r="D651" s="54"/>
      <c r="E651" s="55"/>
      <c r="H651" s="2"/>
    </row>
    <row r="652" spans="4:8" ht="15.75" customHeight="1">
      <c r="D652" s="54"/>
      <c r="E652" s="55"/>
      <c r="H652" s="2"/>
    </row>
    <row r="653" spans="4:8" ht="15.75" customHeight="1">
      <c r="D653" s="54"/>
      <c r="E653" s="55"/>
      <c r="H653" s="2"/>
    </row>
    <row r="654" spans="4:8" ht="15.75" customHeight="1">
      <c r="D654" s="54"/>
      <c r="E654" s="55"/>
      <c r="H654" s="2"/>
    </row>
    <row r="655" spans="4:8" ht="15.75" customHeight="1">
      <c r="D655" s="54"/>
      <c r="E655" s="55"/>
      <c r="H655" s="2"/>
    </row>
    <row r="656" spans="4:8" ht="15.75" customHeight="1">
      <c r="D656" s="54"/>
      <c r="E656" s="55"/>
      <c r="H656" s="2"/>
    </row>
    <row r="657" spans="4:8" ht="15.75" customHeight="1">
      <c r="D657" s="54"/>
      <c r="E657" s="55"/>
      <c r="H657" s="2"/>
    </row>
    <row r="658" spans="4:8" ht="15.75" customHeight="1">
      <c r="D658" s="54"/>
      <c r="E658" s="55"/>
      <c r="H658" s="2"/>
    </row>
    <row r="659" spans="4:8" ht="15.75" customHeight="1">
      <c r="D659" s="54"/>
      <c r="E659" s="55"/>
      <c r="H659" s="2"/>
    </row>
    <row r="660" spans="4:8" ht="15.75" customHeight="1">
      <c r="D660" s="54"/>
      <c r="E660" s="55"/>
      <c r="H660" s="2"/>
    </row>
    <row r="661" spans="4:8" ht="15.75" customHeight="1">
      <c r="D661" s="54"/>
      <c r="E661" s="55"/>
      <c r="H661" s="2"/>
    </row>
    <row r="662" spans="4:8" ht="15.75" customHeight="1">
      <c r="D662" s="54"/>
      <c r="E662" s="55"/>
      <c r="H662" s="2"/>
    </row>
    <row r="663" spans="4:8" ht="15.75" customHeight="1">
      <c r="D663" s="54"/>
      <c r="E663" s="55"/>
      <c r="H663" s="2"/>
    </row>
    <row r="664" spans="4:8" ht="15.75" customHeight="1">
      <c r="D664" s="54"/>
      <c r="E664" s="55"/>
      <c r="H664" s="2"/>
    </row>
    <row r="665" spans="4:8" ht="15.75" customHeight="1">
      <c r="D665" s="54"/>
      <c r="E665" s="55"/>
      <c r="H665" s="2"/>
    </row>
    <row r="666" spans="4:8" ht="15.75" customHeight="1">
      <c r="D666" s="54"/>
      <c r="E666" s="55"/>
      <c r="H666" s="2"/>
    </row>
    <row r="667" spans="4:8" ht="15.75" customHeight="1">
      <c r="D667" s="54"/>
      <c r="E667" s="55"/>
      <c r="H667" s="2"/>
    </row>
    <row r="668" spans="4:8" ht="15.75" customHeight="1">
      <c r="D668" s="54"/>
      <c r="E668" s="55"/>
      <c r="H668" s="2"/>
    </row>
    <row r="669" spans="4:8" ht="15.75" customHeight="1">
      <c r="D669" s="54"/>
      <c r="E669" s="55"/>
      <c r="H669" s="2"/>
    </row>
    <row r="670" spans="4:8" ht="15.75" customHeight="1">
      <c r="D670" s="54"/>
      <c r="E670" s="55"/>
      <c r="H670" s="2"/>
    </row>
    <row r="671" spans="4:8" ht="15.75" customHeight="1">
      <c r="D671" s="54"/>
      <c r="E671" s="55"/>
      <c r="H671" s="2"/>
    </row>
    <row r="672" spans="4:8" ht="15.75" customHeight="1">
      <c r="D672" s="54"/>
      <c r="E672" s="55"/>
      <c r="H672" s="2"/>
    </row>
    <row r="673" spans="4:8" ht="15.75" customHeight="1">
      <c r="D673" s="54"/>
      <c r="E673" s="55"/>
      <c r="H673" s="2"/>
    </row>
    <row r="674" spans="4:8" ht="15.75" customHeight="1">
      <c r="D674" s="54"/>
      <c r="E674" s="55"/>
      <c r="H674" s="2"/>
    </row>
    <row r="675" spans="4:8" ht="15.75" customHeight="1">
      <c r="D675" s="54"/>
      <c r="E675" s="55"/>
      <c r="H675" s="2"/>
    </row>
    <row r="676" spans="4:8" ht="15.75" customHeight="1">
      <c r="D676" s="54"/>
      <c r="E676" s="55"/>
      <c r="H676" s="2"/>
    </row>
    <row r="677" spans="4:8" ht="15.75" customHeight="1">
      <c r="D677" s="54"/>
      <c r="E677" s="55"/>
      <c r="H677" s="2"/>
    </row>
    <row r="678" spans="4:8" ht="15.75" customHeight="1">
      <c r="D678" s="54"/>
      <c r="E678" s="55"/>
      <c r="H678" s="2"/>
    </row>
    <row r="679" spans="4:8" ht="15.75" customHeight="1">
      <c r="D679" s="54"/>
      <c r="E679" s="55"/>
      <c r="H679" s="2"/>
    </row>
    <row r="680" spans="4:8" ht="15.75" customHeight="1">
      <c r="D680" s="54"/>
      <c r="E680" s="55"/>
      <c r="H680" s="2"/>
    </row>
    <row r="681" spans="4:8" ht="15.75" customHeight="1">
      <c r="D681" s="54"/>
      <c r="E681" s="55"/>
      <c r="H681" s="2"/>
    </row>
    <row r="682" spans="4:8" ht="15.75" customHeight="1">
      <c r="D682" s="54"/>
      <c r="E682" s="55"/>
      <c r="H682" s="2"/>
    </row>
    <row r="683" spans="4:8" ht="15.75" customHeight="1">
      <c r="D683" s="54"/>
      <c r="E683" s="55"/>
      <c r="H683" s="2"/>
    </row>
    <row r="684" spans="4:8" ht="15.75" customHeight="1">
      <c r="D684" s="54"/>
      <c r="E684" s="55"/>
      <c r="H684" s="2"/>
    </row>
    <row r="685" spans="4:8" ht="15.75" customHeight="1">
      <c r="D685" s="54"/>
      <c r="E685" s="55"/>
      <c r="H685" s="2"/>
    </row>
    <row r="686" spans="4:8" ht="15.75" customHeight="1">
      <c r="D686" s="54"/>
      <c r="E686" s="55"/>
      <c r="H686" s="2"/>
    </row>
    <row r="687" spans="4:8" ht="15.75" customHeight="1">
      <c r="D687" s="54"/>
      <c r="E687" s="55"/>
      <c r="H687" s="2"/>
    </row>
    <row r="688" spans="4:8" ht="15.75" customHeight="1">
      <c r="D688" s="54"/>
      <c r="E688" s="55"/>
      <c r="H688" s="2"/>
    </row>
    <row r="689" spans="4:8" ht="15.75" customHeight="1">
      <c r="D689" s="54"/>
      <c r="E689" s="55"/>
      <c r="H689" s="2"/>
    </row>
    <row r="690" spans="4:8" ht="15.75" customHeight="1">
      <c r="D690" s="54"/>
      <c r="E690" s="55"/>
      <c r="H690" s="2"/>
    </row>
    <row r="691" spans="4:8" ht="15.75" customHeight="1">
      <c r="D691" s="54"/>
      <c r="E691" s="55"/>
      <c r="H691" s="2"/>
    </row>
    <row r="692" spans="4:8" ht="15.75" customHeight="1">
      <c r="D692" s="54"/>
      <c r="E692" s="55"/>
      <c r="H692" s="2"/>
    </row>
    <row r="693" spans="4:8" ht="15.75" customHeight="1">
      <c r="D693" s="54"/>
      <c r="E693" s="55"/>
      <c r="H693" s="2"/>
    </row>
    <row r="694" spans="4:8" ht="15.75" customHeight="1">
      <c r="D694" s="54"/>
      <c r="E694" s="55"/>
      <c r="H694" s="2"/>
    </row>
    <row r="695" spans="4:8" ht="15.75" customHeight="1">
      <c r="D695" s="54"/>
      <c r="E695" s="55"/>
      <c r="H695" s="2"/>
    </row>
    <row r="696" spans="4:8" ht="15.75" customHeight="1">
      <c r="D696" s="54"/>
      <c r="E696" s="55"/>
      <c r="H696" s="2"/>
    </row>
    <row r="697" spans="4:8" ht="15.75" customHeight="1">
      <c r="D697" s="54"/>
      <c r="E697" s="55"/>
      <c r="H697" s="2"/>
    </row>
    <row r="698" spans="4:8" ht="15.75" customHeight="1">
      <c r="D698" s="54"/>
      <c r="E698" s="55"/>
      <c r="H698" s="2"/>
    </row>
    <row r="699" spans="4:8" ht="15.75" customHeight="1">
      <c r="D699" s="54"/>
      <c r="E699" s="55"/>
      <c r="H699" s="2"/>
    </row>
    <row r="700" spans="4:8" ht="15.75" customHeight="1">
      <c r="D700" s="54"/>
      <c r="E700" s="55"/>
      <c r="H700" s="2"/>
    </row>
    <row r="701" spans="4:8" ht="15.75" customHeight="1">
      <c r="D701" s="54"/>
      <c r="E701" s="55"/>
      <c r="H701" s="2"/>
    </row>
    <row r="702" spans="4:8" ht="15.75" customHeight="1">
      <c r="D702" s="54"/>
      <c r="E702" s="55"/>
      <c r="H702" s="2"/>
    </row>
    <row r="703" spans="4:8" ht="15.75" customHeight="1">
      <c r="D703" s="54"/>
      <c r="E703" s="55"/>
      <c r="H703" s="2"/>
    </row>
    <row r="704" spans="4:8" ht="15.75" customHeight="1">
      <c r="D704" s="54"/>
      <c r="E704" s="55"/>
      <c r="H704" s="2"/>
    </row>
    <row r="705" spans="4:8" ht="15.75" customHeight="1">
      <c r="D705" s="54"/>
      <c r="E705" s="55"/>
      <c r="H705" s="2"/>
    </row>
    <row r="706" spans="4:8" ht="15.75" customHeight="1">
      <c r="D706" s="54"/>
      <c r="E706" s="55"/>
      <c r="H706" s="2"/>
    </row>
    <row r="707" spans="4:8" ht="15.75" customHeight="1">
      <c r="D707" s="54"/>
      <c r="E707" s="55"/>
      <c r="H707" s="2"/>
    </row>
    <row r="708" spans="4:8" ht="15.75" customHeight="1">
      <c r="D708" s="54"/>
      <c r="E708" s="55"/>
      <c r="H708" s="2"/>
    </row>
    <row r="709" spans="4:8" ht="15.75" customHeight="1">
      <c r="D709" s="54"/>
      <c r="E709" s="55"/>
      <c r="H709" s="2"/>
    </row>
    <row r="710" spans="4:8" ht="15.75" customHeight="1">
      <c r="D710" s="54"/>
      <c r="E710" s="55"/>
      <c r="H710" s="2"/>
    </row>
    <row r="711" spans="4:8" ht="15.75" customHeight="1">
      <c r="D711" s="54"/>
      <c r="E711" s="55"/>
      <c r="H711" s="2"/>
    </row>
    <row r="712" spans="4:8" ht="15.75" customHeight="1">
      <c r="D712" s="54"/>
      <c r="E712" s="55"/>
      <c r="H712" s="2"/>
    </row>
    <row r="713" spans="4:8" ht="15.75" customHeight="1">
      <c r="D713" s="54"/>
      <c r="E713" s="55"/>
      <c r="H713" s="2"/>
    </row>
    <row r="714" spans="4:8" ht="15.75" customHeight="1">
      <c r="D714" s="54"/>
      <c r="E714" s="55"/>
      <c r="H714" s="2"/>
    </row>
    <row r="715" spans="4:8" ht="15.75" customHeight="1">
      <c r="D715" s="54"/>
      <c r="E715" s="55"/>
      <c r="H715" s="2"/>
    </row>
    <row r="716" spans="4:8" ht="15.75" customHeight="1">
      <c r="D716" s="54"/>
      <c r="E716" s="55"/>
      <c r="H716" s="2"/>
    </row>
    <row r="717" spans="4:8" ht="15.75" customHeight="1">
      <c r="D717" s="54"/>
      <c r="E717" s="55"/>
      <c r="H717" s="2"/>
    </row>
    <row r="718" spans="4:8" ht="15.75" customHeight="1">
      <c r="D718" s="54"/>
      <c r="E718" s="55"/>
      <c r="H718" s="2"/>
    </row>
    <row r="719" spans="4:8" ht="15.75" customHeight="1">
      <c r="D719" s="54"/>
      <c r="E719" s="55"/>
      <c r="H719" s="2"/>
    </row>
    <row r="720" spans="4:8" ht="15.75" customHeight="1">
      <c r="D720" s="54"/>
      <c r="E720" s="55"/>
      <c r="H720" s="2"/>
    </row>
    <row r="721" spans="4:8" ht="15.75" customHeight="1">
      <c r="D721" s="54"/>
      <c r="E721" s="55"/>
      <c r="H721" s="2"/>
    </row>
    <row r="722" spans="4:8" ht="15.75" customHeight="1">
      <c r="D722" s="54"/>
      <c r="E722" s="55"/>
      <c r="H722" s="2"/>
    </row>
    <row r="723" spans="4:8" ht="15.75" customHeight="1">
      <c r="D723" s="54"/>
      <c r="E723" s="55"/>
      <c r="H723" s="2"/>
    </row>
    <row r="724" spans="4:8" ht="15.75" customHeight="1">
      <c r="D724" s="54"/>
      <c r="E724" s="55"/>
      <c r="H724" s="2"/>
    </row>
    <row r="725" spans="4:8" ht="15.75" customHeight="1">
      <c r="D725" s="54"/>
      <c r="E725" s="55"/>
      <c r="H725" s="2"/>
    </row>
    <row r="726" spans="4:8" ht="15.75" customHeight="1">
      <c r="D726" s="54"/>
      <c r="E726" s="55"/>
      <c r="H726" s="2"/>
    </row>
    <row r="727" spans="4:8" ht="15.75" customHeight="1">
      <c r="D727" s="54"/>
      <c r="E727" s="55"/>
      <c r="H727" s="2"/>
    </row>
    <row r="728" spans="4:8" ht="15.75" customHeight="1">
      <c r="D728" s="54"/>
      <c r="E728" s="55"/>
      <c r="H728" s="2"/>
    </row>
    <row r="729" spans="4:8" ht="15.75" customHeight="1">
      <c r="D729" s="54"/>
      <c r="E729" s="55"/>
      <c r="H729" s="2"/>
    </row>
    <row r="730" spans="4:8" ht="15.75" customHeight="1">
      <c r="D730" s="54"/>
      <c r="E730" s="55"/>
      <c r="H730" s="2"/>
    </row>
    <row r="731" spans="4:8" ht="15.75" customHeight="1">
      <c r="D731" s="54"/>
      <c r="E731" s="55"/>
      <c r="H731" s="2"/>
    </row>
    <row r="732" spans="4:8" ht="15.75" customHeight="1">
      <c r="D732" s="54"/>
      <c r="E732" s="55"/>
      <c r="H732" s="2"/>
    </row>
    <row r="733" spans="4:8" ht="15.75" customHeight="1">
      <c r="D733" s="54"/>
      <c r="E733" s="55"/>
      <c r="H733" s="2"/>
    </row>
    <row r="734" spans="4:8" ht="15.75" customHeight="1">
      <c r="D734" s="54"/>
      <c r="E734" s="55"/>
      <c r="H734" s="2"/>
    </row>
    <row r="735" spans="4:8" ht="15.75" customHeight="1">
      <c r="D735" s="54"/>
      <c r="E735" s="55"/>
      <c r="H735" s="2"/>
    </row>
    <row r="736" spans="4:8" ht="15.75" customHeight="1">
      <c r="D736" s="54"/>
      <c r="E736" s="55"/>
      <c r="H736" s="2"/>
    </row>
    <row r="737" spans="4:8" ht="15.75" customHeight="1">
      <c r="D737" s="54"/>
      <c r="E737" s="55"/>
      <c r="H737" s="2"/>
    </row>
    <row r="738" spans="4:8" ht="15.75" customHeight="1">
      <c r="D738" s="54"/>
      <c r="E738" s="55"/>
      <c r="H738" s="2"/>
    </row>
    <row r="739" spans="4:8" ht="15.75" customHeight="1">
      <c r="D739" s="54"/>
      <c r="E739" s="55"/>
      <c r="H739" s="2"/>
    </row>
    <row r="740" spans="4:8" ht="15.75" customHeight="1">
      <c r="D740" s="54"/>
      <c r="E740" s="55"/>
      <c r="H740" s="2"/>
    </row>
    <row r="741" spans="4:8" ht="15.75" customHeight="1">
      <c r="D741" s="54"/>
      <c r="E741" s="55"/>
      <c r="H741" s="2"/>
    </row>
    <row r="742" spans="4:8" ht="15.75" customHeight="1">
      <c r="D742" s="54"/>
      <c r="E742" s="55"/>
      <c r="H742" s="2"/>
    </row>
    <row r="743" spans="4:8" ht="15.75" customHeight="1">
      <c r="D743" s="54"/>
      <c r="E743" s="55"/>
      <c r="H743" s="2"/>
    </row>
    <row r="744" spans="4:8" ht="15.75" customHeight="1">
      <c r="D744" s="54"/>
      <c r="E744" s="55"/>
      <c r="H744" s="2"/>
    </row>
    <row r="745" spans="4:8" ht="15.75" customHeight="1">
      <c r="D745" s="54"/>
      <c r="E745" s="55"/>
      <c r="H745" s="2"/>
    </row>
    <row r="746" spans="4:8" ht="15.75" customHeight="1">
      <c r="D746" s="54"/>
      <c r="E746" s="55"/>
      <c r="H746" s="2"/>
    </row>
    <row r="747" spans="4:8" ht="15.75" customHeight="1">
      <c r="D747" s="54"/>
      <c r="E747" s="55"/>
      <c r="H747" s="2"/>
    </row>
    <row r="748" spans="4:8" ht="15.75" customHeight="1">
      <c r="D748" s="54"/>
      <c r="E748" s="55"/>
      <c r="H748" s="2"/>
    </row>
    <row r="749" spans="4:8" ht="15.75" customHeight="1">
      <c r="D749" s="54"/>
      <c r="E749" s="55"/>
      <c r="H749" s="2"/>
    </row>
    <row r="750" spans="4:8" ht="15.75" customHeight="1">
      <c r="D750" s="54"/>
      <c r="E750" s="55"/>
      <c r="H750" s="2"/>
    </row>
    <row r="751" spans="4:8" ht="15.75" customHeight="1">
      <c r="D751" s="54"/>
      <c r="E751" s="55"/>
      <c r="H751" s="2"/>
    </row>
    <row r="752" spans="4:8" ht="15.75" customHeight="1">
      <c r="D752" s="54"/>
      <c r="E752" s="55"/>
      <c r="H752" s="2"/>
    </row>
    <row r="753" spans="4:8" ht="15.75" customHeight="1">
      <c r="D753" s="54"/>
      <c r="E753" s="55"/>
      <c r="H753" s="2"/>
    </row>
    <row r="754" spans="4:8" ht="15.75" customHeight="1">
      <c r="D754" s="54"/>
      <c r="E754" s="55"/>
      <c r="H754" s="2"/>
    </row>
    <row r="755" spans="4:8" ht="15.75" customHeight="1">
      <c r="D755" s="54"/>
      <c r="E755" s="55"/>
      <c r="H755" s="2"/>
    </row>
    <row r="756" spans="4:8" ht="15.75" customHeight="1">
      <c r="D756" s="54"/>
      <c r="E756" s="55"/>
      <c r="H756" s="2"/>
    </row>
    <row r="757" spans="4:8" ht="15.75" customHeight="1">
      <c r="D757" s="54"/>
      <c r="E757" s="55"/>
      <c r="H757" s="2"/>
    </row>
    <row r="758" spans="4:8" ht="15.75" customHeight="1">
      <c r="D758" s="54"/>
      <c r="E758" s="55"/>
      <c r="H758" s="2"/>
    </row>
    <row r="759" spans="4:8" ht="15.75" customHeight="1">
      <c r="D759" s="54"/>
      <c r="E759" s="55"/>
      <c r="H759" s="2"/>
    </row>
    <row r="760" spans="4:8" ht="15.75" customHeight="1">
      <c r="D760" s="54"/>
      <c r="E760" s="55"/>
      <c r="H760" s="2"/>
    </row>
    <row r="761" spans="4:8" ht="15.75" customHeight="1">
      <c r="D761" s="54"/>
      <c r="E761" s="55"/>
      <c r="H761" s="2"/>
    </row>
    <row r="762" spans="4:8" ht="15.75" customHeight="1">
      <c r="D762" s="54"/>
      <c r="E762" s="55"/>
      <c r="H762" s="2"/>
    </row>
    <row r="763" spans="4:8" ht="15.75" customHeight="1">
      <c r="D763" s="54"/>
      <c r="E763" s="55"/>
      <c r="H763" s="2"/>
    </row>
    <row r="764" spans="4:8" ht="15.75" customHeight="1">
      <c r="D764" s="54"/>
      <c r="E764" s="55"/>
      <c r="H764" s="2"/>
    </row>
    <row r="765" spans="4:8" ht="15.75" customHeight="1">
      <c r="D765" s="54"/>
      <c r="E765" s="55"/>
      <c r="H765" s="2"/>
    </row>
    <row r="766" spans="4:8" ht="15.75" customHeight="1">
      <c r="D766" s="54"/>
      <c r="E766" s="55"/>
      <c r="H766" s="2"/>
    </row>
    <row r="767" spans="4:8" ht="15.75" customHeight="1">
      <c r="D767" s="54"/>
      <c r="E767" s="55"/>
      <c r="H767" s="2"/>
    </row>
    <row r="768" spans="4:8" ht="15.75" customHeight="1">
      <c r="D768" s="54"/>
      <c r="E768" s="55"/>
      <c r="H768" s="2"/>
    </row>
    <row r="769" spans="4:8" ht="15.75" customHeight="1">
      <c r="D769" s="54"/>
      <c r="E769" s="55"/>
      <c r="H769" s="2"/>
    </row>
    <row r="770" spans="4:8" ht="15.75" customHeight="1">
      <c r="D770" s="54"/>
      <c r="E770" s="55"/>
      <c r="H770" s="2"/>
    </row>
    <row r="771" spans="4:8" ht="15.75" customHeight="1">
      <c r="D771" s="54"/>
      <c r="E771" s="55"/>
      <c r="H771" s="2"/>
    </row>
    <row r="772" spans="4:8" ht="15.75" customHeight="1">
      <c r="D772" s="54"/>
      <c r="E772" s="55"/>
      <c r="H772" s="2"/>
    </row>
    <row r="773" spans="4:8" ht="15.75" customHeight="1">
      <c r="D773" s="54"/>
      <c r="E773" s="55"/>
      <c r="H773" s="2"/>
    </row>
    <row r="774" spans="4:8" ht="15.75" customHeight="1">
      <c r="D774" s="54"/>
      <c r="E774" s="55"/>
      <c r="H774" s="2"/>
    </row>
    <row r="775" spans="4:8" ht="15.75" customHeight="1">
      <c r="D775" s="54"/>
      <c r="E775" s="55"/>
      <c r="H775" s="2"/>
    </row>
    <row r="776" spans="4:8" ht="15.75" customHeight="1">
      <c r="D776" s="54"/>
      <c r="E776" s="55"/>
      <c r="H776" s="2"/>
    </row>
    <row r="777" spans="4:8" ht="15.75" customHeight="1">
      <c r="D777" s="54"/>
      <c r="E777" s="55"/>
      <c r="H777" s="2"/>
    </row>
    <row r="778" spans="4:8" ht="15.75" customHeight="1">
      <c r="D778" s="54"/>
      <c r="E778" s="55"/>
      <c r="H778" s="2"/>
    </row>
    <row r="779" spans="4:8" ht="15.75" customHeight="1">
      <c r="D779" s="54"/>
      <c r="E779" s="55"/>
      <c r="H779" s="2"/>
    </row>
    <row r="780" spans="4:8" ht="15.75" customHeight="1">
      <c r="D780" s="54"/>
      <c r="E780" s="55"/>
      <c r="H780" s="2"/>
    </row>
    <row r="781" spans="4:8" ht="15.75" customHeight="1">
      <c r="D781" s="54"/>
      <c r="E781" s="55"/>
      <c r="H781" s="2"/>
    </row>
    <row r="782" spans="4:8" ht="15.75" customHeight="1">
      <c r="D782" s="54"/>
      <c r="E782" s="55"/>
      <c r="H782" s="2"/>
    </row>
    <row r="783" spans="4:8" ht="15.75" customHeight="1">
      <c r="D783" s="54"/>
      <c r="E783" s="55"/>
      <c r="H783" s="2"/>
    </row>
    <row r="784" spans="4:8" ht="15.75" customHeight="1">
      <c r="D784" s="54"/>
      <c r="E784" s="55"/>
      <c r="H784" s="2"/>
    </row>
    <row r="785" spans="4:8" ht="15.75" customHeight="1">
      <c r="D785" s="54"/>
      <c r="E785" s="55"/>
      <c r="H785" s="2"/>
    </row>
    <row r="786" spans="4:8" ht="15.75" customHeight="1">
      <c r="D786" s="54"/>
      <c r="E786" s="55"/>
      <c r="H786" s="2"/>
    </row>
    <row r="787" spans="4:8" ht="15.75" customHeight="1">
      <c r="D787" s="54"/>
      <c r="E787" s="55"/>
      <c r="H787" s="2"/>
    </row>
    <row r="788" spans="4:8" ht="15.75" customHeight="1">
      <c r="D788" s="54"/>
      <c r="E788" s="55"/>
      <c r="H788" s="2"/>
    </row>
    <row r="789" spans="4:8" ht="15.75" customHeight="1">
      <c r="D789" s="54"/>
      <c r="E789" s="55"/>
      <c r="H789" s="2"/>
    </row>
    <row r="790" spans="4:8" ht="15.75" customHeight="1">
      <c r="D790" s="54"/>
      <c r="E790" s="55"/>
      <c r="H790" s="2"/>
    </row>
    <row r="791" spans="4:8" ht="15.75" customHeight="1">
      <c r="D791" s="54"/>
      <c r="E791" s="55"/>
      <c r="H791" s="2"/>
    </row>
    <row r="792" spans="4:8" ht="15.75" customHeight="1">
      <c r="D792" s="54"/>
      <c r="E792" s="55"/>
      <c r="H792" s="2"/>
    </row>
    <row r="793" spans="4:8" ht="15.75" customHeight="1">
      <c r="D793" s="54"/>
      <c r="E793" s="55"/>
      <c r="H793" s="2"/>
    </row>
    <row r="794" spans="4:8" ht="15.75" customHeight="1">
      <c r="D794" s="54"/>
      <c r="E794" s="55"/>
      <c r="H794" s="2"/>
    </row>
    <row r="795" spans="4:8" ht="15.75" customHeight="1">
      <c r="D795" s="54"/>
      <c r="E795" s="55"/>
      <c r="H795" s="2"/>
    </row>
    <row r="796" spans="4:8" ht="15.75" customHeight="1">
      <c r="D796" s="54"/>
      <c r="E796" s="55"/>
      <c r="H796" s="2"/>
    </row>
    <row r="797" spans="4:8" ht="15.75" customHeight="1">
      <c r="D797" s="54"/>
      <c r="E797" s="55"/>
      <c r="H797" s="2"/>
    </row>
    <row r="798" spans="4:8" ht="15.75" customHeight="1">
      <c r="D798" s="54"/>
      <c r="E798" s="55"/>
      <c r="H798" s="2"/>
    </row>
    <row r="799" spans="4:8" ht="15.75" customHeight="1">
      <c r="D799" s="54"/>
      <c r="E799" s="55"/>
      <c r="H799" s="2"/>
    </row>
    <row r="800" spans="4:8" ht="15.75" customHeight="1">
      <c r="D800" s="54"/>
      <c r="E800" s="55"/>
      <c r="H800" s="2"/>
    </row>
    <row r="801" spans="4:8" ht="15.75" customHeight="1">
      <c r="D801" s="54"/>
      <c r="E801" s="55"/>
      <c r="H801" s="2"/>
    </row>
    <row r="802" spans="4:8" ht="15.75" customHeight="1">
      <c r="D802" s="54"/>
      <c r="E802" s="55"/>
      <c r="H802" s="2"/>
    </row>
    <row r="803" spans="4:8" ht="15.75" customHeight="1">
      <c r="D803" s="54"/>
      <c r="E803" s="55"/>
      <c r="H803" s="2"/>
    </row>
    <row r="804" spans="4:8" ht="15.75" customHeight="1">
      <c r="D804" s="54"/>
      <c r="E804" s="55"/>
      <c r="H804" s="2"/>
    </row>
    <row r="805" spans="4:8" ht="15.75" customHeight="1">
      <c r="D805" s="54"/>
      <c r="E805" s="55"/>
      <c r="H805" s="2"/>
    </row>
    <row r="806" spans="4:8" ht="15.75" customHeight="1">
      <c r="D806" s="54"/>
      <c r="E806" s="55"/>
      <c r="H806" s="2"/>
    </row>
    <row r="807" spans="4:8" ht="15.75" customHeight="1">
      <c r="D807" s="54"/>
      <c r="E807" s="55"/>
      <c r="H807" s="2"/>
    </row>
    <row r="808" spans="4:8" ht="15.75" customHeight="1">
      <c r="D808" s="54"/>
      <c r="E808" s="55"/>
      <c r="H808" s="2"/>
    </row>
    <row r="809" spans="4:8" ht="15.75" customHeight="1">
      <c r="D809" s="54"/>
      <c r="E809" s="55"/>
      <c r="H809" s="2"/>
    </row>
    <row r="810" spans="4:8" ht="15.75" customHeight="1">
      <c r="D810" s="54"/>
      <c r="E810" s="55"/>
      <c r="H810" s="2"/>
    </row>
    <row r="811" spans="4:8" ht="15.75" customHeight="1">
      <c r="D811" s="54"/>
      <c r="E811" s="55"/>
      <c r="H811" s="2"/>
    </row>
    <row r="812" spans="4:8" ht="15.75" customHeight="1">
      <c r="D812" s="54"/>
      <c r="E812" s="55"/>
      <c r="H812" s="2"/>
    </row>
    <row r="813" spans="4:8" ht="15.75" customHeight="1">
      <c r="D813" s="54"/>
      <c r="E813" s="55"/>
      <c r="H813" s="2"/>
    </row>
    <row r="814" spans="4:8" ht="15.75" customHeight="1">
      <c r="D814" s="54"/>
      <c r="E814" s="55"/>
      <c r="H814" s="2"/>
    </row>
    <row r="815" spans="4:8" ht="15.75" customHeight="1">
      <c r="D815" s="54"/>
      <c r="E815" s="55"/>
      <c r="H815" s="2"/>
    </row>
    <row r="816" spans="4:8" ht="15.75" customHeight="1">
      <c r="D816" s="54"/>
      <c r="E816" s="55"/>
      <c r="H816" s="2"/>
    </row>
    <row r="817" spans="4:8" ht="15.75" customHeight="1">
      <c r="D817" s="54"/>
      <c r="E817" s="55"/>
      <c r="H817" s="2"/>
    </row>
    <row r="818" spans="4:8" ht="15.75" customHeight="1">
      <c r="D818" s="54"/>
      <c r="E818" s="55"/>
      <c r="H818" s="2"/>
    </row>
    <row r="819" spans="4:8" ht="15.75" customHeight="1">
      <c r="D819" s="54"/>
      <c r="E819" s="55"/>
      <c r="H819" s="2"/>
    </row>
    <row r="820" spans="4:8" ht="15.75" customHeight="1">
      <c r="D820" s="54"/>
      <c r="E820" s="55"/>
      <c r="H820" s="2"/>
    </row>
    <row r="821" spans="4:8" ht="15.75" customHeight="1">
      <c r="D821" s="54"/>
      <c r="E821" s="55"/>
      <c r="H821" s="2"/>
    </row>
    <row r="822" spans="4:8" ht="15.75" customHeight="1">
      <c r="D822" s="54"/>
      <c r="E822" s="55"/>
      <c r="H822" s="2"/>
    </row>
    <row r="823" spans="4:8" ht="15.75" customHeight="1">
      <c r="D823" s="54"/>
      <c r="E823" s="55"/>
      <c r="H823" s="2"/>
    </row>
    <row r="824" spans="4:8" ht="15.75" customHeight="1">
      <c r="D824" s="54"/>
      <c r="E824" s="55"/>
      <c r="H824" s="2"/>
    </row>
    <row r="825" spans="4:8" ht="15.75" customHeight="1">
      <c r="D825" s="54"/>
      <c r="E825" s="55"/>
      <c r="H825" s="2"/>
    </row>
    <row r="826" spans="4:8" ht="15.75" customHeight="1">
      <c r="D826" s="54"/>
      <c r="E826" s="55"/>
      <c r="H826" s="2"/>
    </row>
    <row r="827" spans="4:8" ht="15.75" customHeight="1">
      <c r="D827" s="54"/>
      <c r="E827" s="55"/>
      <c r="H827" s="2"/>
    </row>
    <row r="828" spans="4:8" ht="15.75" customHeight="1">
      <c r="D828" s="54"/>
      <c r="E828" s="55"/>
      <c r="H828" s="2"/>
    </row>
    <row r="829" spans="4:8" ht="15.75" customHeight="1">
      <c r="D829" s="54"/>
      <c r="E829" s="55"/>
      <c r="H829" s="2"/>
    </row>
    <row r="830" spans="4:8" ht="15.75" customHeight="1">
      <c r="D830" s="54"/>
      <c r="E830" s="55"/>
      <c r="H830" s="2"/>
    </row>
    <row r="831" spans="4:8" ht="15.75" customHeight="1">
      <c r="D831" s="54"/>
      <c r="E831" s="55"/>
      <c r="H831" s="2"/>
    </row>
    <row r="832" spans="4:8" ht="15.75" customHeight="1">
      <c r="D832" s="54"/>
      <c r="E832" s="55"/>
      <c r="H832" s="2"/>
    </row>
    <row r="833" spans="4:8" ht="15.75" customHeight="1">
      <c r="D833" s="54"/>
      <c r="E833" s="55"/>
      <c r="H833" s="2"/>
    </row>
    <row r="834" spans="4:8" ht="15.75" customHeight="1">
      <c r="D834" s="54"/>
      <c r="E834" s="55"/>
      <c r="H834" s="2"/>
    </row>
    <row r="835" spans="4:8" ht="15.75" customHeight="1">
      <c r="D835" s="54"/>
      <c r="E835" s="55"/>
      <c r="H835" s="2"/>
    </row>
    <row r="836" spans="4:8" ht="15.75" customHeight="1">
      <c r="D836" s="54"/>
      <c r="E836" s="55"/>
      <c r="H836" s="2"/>
    </row>
    <row r="837" spans="4:8" ht="15.75" customHeight="1">
      <c r="D837" s="54"/>
      <c r="E837" s="55"/>
      <c r="H837" s="2"/>
    </row>
    <row r="838" spans="4:8" ht="15.75" customHeight="1">
      <c r="D838" s="54"/>
      <c r="E838" s="55"/>
      <c r="H838" s="2"/>
    </row>
    <row r="839" spans="4:8" ht="15.75" customHeight="1">
      <c r="D839" s="54"/>
      <c r="E839" s="55"/>
      <c r="H839" s="2"/>
    </row>
    <row r="840" spans="4:8" ht="15.75" customHeight="1">
      <c r="D840" s="54"/>
      <c r="E840" s="55"/>
      <c r="H840" s="2"/>
    </row>
    <row r="841" spans="4:8" ht="15.75" customHeight="1">
      <c r="D841" s="54"/>
      <c r="E841" s="55"/>
      <c r="H841" s="2"/>
    </row>
    <row r="842" spans="4:8" ht="15.75" customHeight="1">
      <c r="D842" s="54"/>
      <c r="E842" s="55"/>
      <c r="H842" s="2"/>
    </row>
    <row r="843" spans="4:8" ht="15.75" customHeight="1">
      <c r="D843" s="54"/>
      <c r="E843" s="55"/>
      <c r="H843" s="2"/>
    </row>
    <row r="844" spans="4:8" ht="15.75" customHeight="1">
      <c r="D844" s="54"/>
      <c r="E844" s="55"/>
      <c r="H844" s="2"/>
    </row>
    <row r="845" spans="4:8" ht="15.75" customHeight="1">
      <c r="D845" s="54"/>
      <c r="E845" s="55"/>
      <c r="H845" s="2"/>
    </row>
    <row r="846" spans="4:8" ht="15.75" customHeight="1">
      <c r="D846" s="54"/>
      <c r="E846" s="55"/>
      <c r="H846" s="2"/>
    </row>
    <row r="847" spans="4:8" ht="15.75" customHeight="1">
      <c r="D847" s="54"/>
      <c r="E847" s="55"/>
      <c r="H847" s="2"/>
    </row>
    <row r="848" spans="4:8" ht="15.75" customHeight="1">
      <c r="D848" s="54"/>
      <c r="E848" s="55"/>
      <c r="H848" s="2"/>
    </row>
    <row r="849" spans="4:8" ht="15.75" customHeight="1">
      <c r="D849" s="54"/>
      <c r="E849" s="55"/>
      <c r="H849" s="2"/>
    </row>
    <row r="850" spans="4:8" ht="15.75" customHeight="1">
      <c r="D850" s="54"/>
      <c r="E850" s="55"/>
      <c r="H850" s="2"/>
    </row>
    <row r="851" spans="4:8" ht="15.75" customHeight="1">
      <c r="D851" s="54"/>
      <c r="E851" s="55"/>
      <c r="H851" s="2"/>
    </row>
    <row r="852" spans="4:8" ht="15.75" customHeight="1">
      <c r="D852" s="54"/>
      <c r="E852" s="55"/>
      <c r="H852" s="2"/>
    </row>
    <row r="853" spans="4:8" ht="15.75" customHeight="1">
      <c r="D853" s="54"/>
      <c r="E853" s="55"/>
      <c r="H853" s="2"/>
    </row>
    <row r="854" spans="4:8" ht="15.75" customHeight="1">
      <c r="D854" s="54"/>
      <c r="E854" s="55"/>
      <c r="H854" s="2"/>
    </row>
    <row r="855" spans="4:8" ht="15.75" customHeight="1">
      <c r="D855" s="54"/>
      <c r="E855" s="55"/>
      <c r="H855" s="2"/>
    </row>
    <row r="856" spans="4:8" ht="15.75" customHeight="1">
      <c r="D856" s="54"/>
      <c r="E856" s="55"/>
      <c r="H856" s="2"/>
    </row>
    <row r="857" spans="4:8" ht="15.75" customHeight="1">
      <c r="D857" s="54"/>
      <c r="E857" s="55"/>
      <c r="H857" s="2"/>
    </row>
    <row r="858" spans="4:8" ht="15.75" customHeight="1">
      <c r="D858" s="54"/>
      <c r="E858" s="55"/>
      <c r="H858" s="2"/>
    </row>
    <row r="859" spans="4:8" ht="15.75" customHeight="1">
      <c r="D859" s="54"/>
      <c r="E859" s="55"/>
      <c r="H859" s="2"/>
    </row>
    <row r="860" spans="4:8" ht="15.75" customHeight="1">
      <c r="D860" s="54"/>
      <c r="E860" s="55"/>
      <c r="H860" s="2"/>
    </row>
    <row r="861" spans="4:8" ht="15.75" customHeight="1">
      <c r="D861" s="54"/>
      <c r="E861" s="55"/>
      <c r="H861" s="2"/>
    </row>
    <row r="862" spans="4:8" ht="15.75" customHeight="1">
      <c r="D862" s="54"/>
      <c r="E862" s="55"/>
      <c r="H862" s="2"/>
    </row>
    <row r="863" spans="4:8" ht="15.75" customHeight="1">
      <c r="D863" s="54"/>
      <c r="E863" s="55"/>
      <c r="H863" s="2"/>
    </row>
    <row r="864" spans="4:8" ht="15.75" customHeight="1">
      <c r="D864" s="54"/>
      <c r="E864" s="55"/>
      <c r="H864" s="2"/>
    </row>
    <row r="865" spans="4:8" ht="15.75" customHeight="1">
      <c r="D865" s="54"/>
      <c r="E865" s="55"/>
      <c r="H865" s="2"/>
    </row>
    <row r="866" spans="4:8" ht="15.75" customHeight="1">
      <c r="D866" s="54"/>
      <c r="E866" s="55"/>
      <c r="H866" s="2"/>
    </row>
    <row r="867" spans="4:8" ht="15.75" customHeight="1">
      <c r="D867" s="54"/>
      <c r="E867" s="55"/>
      <c r="H867" s="2"/>
    </row>
    <row r="868" spans="4:8" ht="15.75" customHeight="1">
      <c r="D868" s="54"/>
      <c r="E868" s="55"/>
      <c r="H868" s="2"/>
    </row>
    <row r="869" spans="4:8" ht="15.75" customHeight="1">
      <c r="D869" s="54"/>
      <c r="E869" s="55"/>
      <c r="H869" s="2"/>
    </row>
    <row r="870" spans="4:8" ht="15.75" customHeight="1">
      <c r="D870" s="54"/>
      <c r="E870" s="55"/>
      <c r="H870" s="2"/>
    </row>
    <row r="871" spans="4:8" ht="15.75" customHeight="1">
      <c r="D871" s="54"/>
      <c r="E871" s="55"/>
      <c r="H871" s="2"/>
    </row>
    <row r="872" spans="4:8" ht="15.75" customHeight="1">
      <c r="D872" s="54"/>
      <c r="E872" s="55"/>
      <c r="H872" s="2"/>
    </row>
    <row r="873" spans="4:8" ht="15.75" customHeight="1">
      <c r="D873" s="54"/>
      <c r="E873" s="55"/>
      <c r="H873" s="2"/>
    </row>
    <row r="874" spans="4:8" ht="15.75" customHeight="1">
      <c r="D874" s="54"/>
      <c r="E874" s="55"/>
      <c r="H874" s="2"/>
    </row>
    <row r="875" spans="4:8" ht="15.75" customHeight="1">
      <c r="D875" s="54"/>
      <c r="E875" s="55"/>
      <c r="H875" s="2"/>
    </row>
    <row r="876" spans="4:8" ht="15.75" customHeight="1">
      <c r="D876" s="54"/>
      <c r="E876" s="55"/>
      <c r="H876" s="2"/>
    </row>
    <row r="877" spans="4:8" ht="15.75" customHeight="1">
      <c r="D877" s="54"/>
      <c r="E877" s="55"/>
      <c r="H877" s="2"/>
    </row>
    <row r="878" spans="4:8" ht="15.75" customHeight="1">
      <c r="D878" s="54"/>
      <c r="E878" s="55"/>
      <c r="H878" s="2"/>
    </row>
    <row r="879" spans="4:8" ht="15.75" customHeight="1">
      <c r="D879" s="54"/>
      <c r="E879" s="55"/>
      <c r="H879" s="2"/>
    </row>
    <row r="880" spans="4:8" ht="15.75" customHeight="1">
      <c r="D880" s="54"/>
      <c r="E880" s="55"/>
      <c r="H880" s="2"/>
    </row>
    <row r="881" spans="4:8" ht="15.75" customHeight="1">
      <c r="D881" s="54"/>
      <c r="E881" s="55"/>
      <c r="H881" s="2"/>
    </row>
    <row r="882" spans="4:8" ht="15.75" customHeight="1">
      <c r="D882" s="54"/>
      <c r="E882" s="55"/>
      <c r="H882" s="2"/>
    </row>
    <row r="883" spans="4:8" ht="15.75" customHeight="1">
      <c r="D883" s="54"/>
      <c r="E883" s="55"/>
      <c r="H883" s="2"/>
    </row>
    <row r="884" spans="4:8" ht="15.75" customHeight="1">
      <c r="D884" s="54"/>
      <c r="E884" s="55"/>
      <c r="H884" s="2"/>
    </row>
    <row r="885" spans="4:8" ht="15.75" customHeight="1">
      <c r="D885" s="54"/>
      <c r="E885" s="55"/>
      <c r="H885" s="2"/>
    </row>
    <row r="886" spans="4:8" ht="15.75" customHeight="1">
      <c r="D886" s="54"/>
      <c r="E886" s="55"/>
      <c r="H886" s="2"/>
    </row>
    <row r="887" spans="4:8" ht="15.75" customHeight="1">
      <c r="D887" s="54"/>
      <c r="E887" s="55"/>
      <c r="H887" s="2"/>
    </row>
    <row r="888" spans="4:8" ht="15.75" customHeight="1">
      <c r="D888" s="54"/>
      <c r="E888" s="55"/>
      <c r="H888" s="2"/>
    </row>
    <row r="889" spans="4:8" ht="15.75" customHeight="1">
      <c r="D889" s="54"/>
      <c r="E889" s="55"/>
      <c r="H889" s="2"/>
    </row>
    <row r="890" spans="4:8" ht="15.75" customHeight="1">
      <c r="D890" s="54"/>
      <c r="E890" s="55"/>
      <c r="H890" s="2"/>
    </row>
    <row r="891" spans="4:8" ht="15.75" customHeight="1">
      <c r="D891" s="54"/>
      <c r="E891" s="55"/>
      <c r="H891" s="2"/>
    </row>
    <row r="892" spans="4:8" ht="15.75" customHeight="1">
      <c r="D892" s="54"/>
      <c r="E892" s="55"/>
      <c r="H892" s="2"/>
    </row>
    <row r="893" spans="4:8" ht="15.75" customHeight="1">
      <c r="D893" s="54"/>
      <c r="E893" s="55"/>
      <c r="H893" s="2"/>
    </row>
    <row r="894" spans="4:8" ht="15.75" customHeight="1">
      <c r="D894" s="54"/>
      <c r="E894" s="55"/>
      <c r="H894" s="2"/>
    </row>
    <row r="895" spans="4:8" ht="15.75" customHeight="1">
      <c r="D895" s="54"/>
      <c r="E895" s="55"/>
      <c r="H895" s="2"/>
    </row>
    <row r="896" spans="4:8" ht="15.75" customHeight="1">
      <c r="D896" s="54"/>
      <c r="E896" s="55"/>
      <c r="H896" s="2"/>
    </row>
    <row r="897" spans="4:8" ht="15.75" customHeight="1">
      <c r="D897" s="54"/>
      <c r="E897" s="55"/>
      <c r="H897" s="2"/>
    </row>
    <row r="898" spans="4:8" ht="15.75" customHeight="1">
      <c r="D898" s="54"/>
      <c r="E898" s="55"/>
      <c r="H898" s="2"/>
    </row>
    <row r="899" spans="4:8" ht="15.75" customHeight="1">
      <c r="D899" s="54"/>
      <c r="E899" s="55"/>
      <c r="H899" s="2"/>
    </row>
    <row r="900" spans="4:8" ht="15.75" customHeight="1">
      <c r="D900" s="54"/>
      <c r="E900" s="55"/>
      <c r="H900" s="2"/>
    </row>
    <row r="901" spans="4:8" ht="15.75" customHeight="1">
      <c r="D901" s="54"/>
      <c r="E901" s="55"/>
      <c r="H901" s="2"/>
    </row>
    <row r="902" spans="4:8" ht="15.75" customHeight="1">
      <c r="D902" s="54"/>
      <c r="E902" s="55"/>
      <c r="H902" s="2"/>
    </row>
    <row r="903" spans="4:8" ht="15.75" customHeight="1">
      <c r="D903" s="54"/>
      <c r="E903" s="55"/>
      <c r="H903" s="2"/>
    </row>
    <row r="904" spans="4:8" ht="15.75" customHeight="1">
      <c r="D904" s="54"/>
      <c r="E904" s="55"/>
      <c r="H904" s="2"/>
    </row>
    <row r="905" spans="4:8" ht="15.75" customHeight="1">
      <c r="D905" s="54"/>
      <c r="E905" s="55"/>
      <c r="H905" s="2"/>
    </row>
    <row r="906" spans="4:8" ht="15.75" customHeight="1">
      <c r="D906" s="54"/>
      <c r="E906" s="55"/>
      <c r="H906" s="2"/>
    </row>
    <row r="907" spans="4:8" ht="15.75" customHeight="1">
      <c r="D907" s="54"/>
      <c r="E907" s="55"/>
      <c r="H907" s="2"/>
    </row>
    <row r="908" spans="4:8" ht="15.75" customHeight="1">
      <c r="D908" s="54"/>
      <c r="E908" s="55"/>
      <c r="H908" s="2"/>
    </row>
    <row r="909" spans="4:8" ht="15.75" customHeight="1">
      <c r="D909" s="54"/>
      <c r="E909" s="55"/>
      <c r="H909" s="2"/>
    </row>
    <row r="910" spans="4:8" ht="15.75" customHeight="1">
      <c r="D910" s="54"/>
      <c r="E910" s="55"/>
      <c r="H910" s="2"/>
    </row>
    <row r="911" spans="4:8" ht="15.75" customHeight="1">
      <c r="D911" s="54"/>
      <c r="E911" s="55"/>
      <c r="H911" s="2"/>
    </row>
    <row r="912" spans="4:8" ht="15.75" customHeight="1">
      <c r="D912" s="54"/>
      <c r="E912" s="55"/>
      <c r="H912" s="2"/>
    </row>
    <row r="913" spans="4:8" ht="15.75" customHeight="1">
      <c r="D913" s="54"/>
      <c r="E913" s="55"/>
      <c r="H913" s="2"/>
    </row>
    <row r="914" spans="4:8" ht="15.75" customHeight="1">
      <c r="D914" s="54"/>
      <c r="E914" s="55"/>
      <c r="H914" s="2"/>
    </row>
    <row r="915" spans="4:8" ht="15.75" customHeight="1">
      <c r="D915" s="54"/>
      <c r="E915" s="55"/>
      <c r="H915" s="2"/>
    </row>
    <row r="916" spans="4:8" ht="15.75" customHeight="1">
      <c r="D916" s="54"/>
      <c r="E916" s="55"/>
      <c r="H916" s="2"/>
    </row>
    <row r="917" spans="4:8" ht="15.75" customHeight="1">
      <c r="D917" s="54"/>
      <c r="E917" s="55"/>
      <c r="H917" s="2"/>
    </row>
    <row r="918" spans="4:8" ht="15.75" customHeight="1">
      <c r="D918" s="54"/>
      <c r="E918" s="55"/>
      <c r="H918" s="2"/>
    </row>
    <row r="919" spans="4:8" ht="15.75" customHeight="1">
      <c r="D919" s="54"/>
      <c r="E919" s="55"/>
      <c r="H919" s="2"/>
    </row>
    <row r="920" spans="4:8" ht="15.75" customHeight="1">
      <c r="D920" s="54"/>
      <c r="E920" s="55"/>
      <c r="H920" s="2"/>
    </row>
    <row r="921" spans="4:8" ht="15.75" customHeight="1">
      <c r="D921" s="54"/>
      <c r="E921" s="55"/>
      <c r="H921" s="2"/>
    </row>
    <row r="922" spans="4:8" ht="15.75" customHeight="1">
      <c r="D922" s="54"/>
      <c r="E922" s="55"/>
      <c r="H922" s="2"/>
    </row>
    <row r="923" spans="4:8" ht="15.75" customHeight="1">
      <c r="D923" s="54"/>
      <c r="E923" s="55"/>
      <c r="H923" s="2"/>
    </row>
    <row r="924" spans="4:8" ht="15.75" customHeight="1">
      <c r="D924" s="54"/>
      <c r="E924" s="55"/>
      <c r="H924" s="2"/>
    </row>
    <row r="925" spans="4:8" ht="15.75" customHeight="1">
      <c r="D925" s="54"/>
      <c r="E925" s="55"/>
      <c r="H925" s="2"/>
    </row>
    <row r="926" spans="4:8" ht="15.75" customHeight="1">
      <c r="D926" s="54"/>
      <c r="E926" s="55"/>
      <c r="H926" s="2"/>
    </row>
    <row r="927" spans="4:8" ht="15.75" customHeight="1">
      <c r="D927" s="54"/>
      <c r="E927" s="55"/>
      <c r="H927" s="2"/>
    </row>
    <row r="928" spans="4:8" ht="15.75" customHeight="1">
      <c r="D928" s="54"/>
      <c r="E928" s="55"/>
      <c r="H928" s="2"/>
    </row>
    <row r="929" spans="4:8" ht="15.75" customHeight="1">
      <c r="D929" s="54"/>
      <c r="E929" s="55"/>
      <c r="H929" s="2"/>
    </row>
    <row r="930" spans="4:8" ht="15.75" customHeight="1">
      <c r="D930" s="54"/>
      <c r="E930" s="55"/>
      <c r="H930" s="2"/>
    </row>
    <row r="931" spans="4:8" ht="15.75" customHeight="1">
      <c r="D931" s="54"/>
      <c r="E931" s="55"/>
      <c r="H931" s="2"/>
    </row>
    <row r="932" spans="4:8" ht="15.75" customHeight="1">
      <c r="D932" s="54"/>
      <c r="E932" s="55"/>
      <c r="H932" s="2"/>
    </row>
    <row r="933" spans="4:8" ht="15.75" customHeight="1">
      <c r="D933" s="54"/>
      <c r="E933" s="55"/>
      <c r="H933" s="2"/>
    </row>
    <row r="934" spans="4:8" ht="15.75" customHeight="1">
      <c r="D934" s="54"/>
      <c r="E934" s="55"/>
      <c r="H934" s="2"/>
    </row>
    <row r="935" spans="4:8" ht="15.75" customHeight="1">
      <c r="D935" s="54"/>
      <c r="E935" s="55"/>
      <c r="H935" s="2"/>
    </row>
    <row r="936" spans="4:8" ht="15.75" customHeight="1">
      <c r="D936" s="54"/>
      <c r="E936" s="55"/>
      <c r="H936" s="2"/>
    </row>
    <row r="937" spans="4:8" ht="15.75" customHeight="1">
      <c r="D937" s="54"/>
      <c r="E937" s="55"/>
      <c r="H937" s="2"/>
    </row>
    <row r="938" spans="4:8" ht="15.75" customHeight="1">
      <c r="D938" s="54"/>
      <c r="E938" s="55"/>
      <c r="H938" s="2"/>
    </row>
    <row r="939" spans="4:8" ht="15.75" customHeight="1">
      <c r="D939" s="54"/>
      <c r="E939" s="55"/>
      <c r="H939" s="2"/>
    </row>
    <row r="940" spans="4:8" ht="15.75" customHeight="1">
      <c r="D940" s="54"/>
      <c r="E940" s="55"/>
      <c r="H940" s="2"/>
    </row>
    <row r="941" spans="4:8" ht="15.75" customHeight="1">
      <c r="D941" s="54"/>
      <c r="E941" s="55"/>
      <c r="H941" s="2"/>
    </row>
    <row r="942" spans="4:8" ht="15.75" customHeight="1">
      <c r="D942" s="54"/>
      <c r="E942" s="55"/>
      <c r="H942" s="2"/>
    </row>
    <row r="943" spans="4:8" ht="15.75" customHeight="1">
      <c r="D943" s="54"/>
      <c r="E943" s="55"/>
      <c r="H943" s="2"/>
    </row>
    <row r="944" spans="4:8" ht="15.75" customHeight="1">
      <c r="D944" s="54"/>
      <c r="E944" s="55"/>
      <c r="H944" s="2"/>
    </row>
    <row r="945" spans="4:8" ht="15.75" customHeight="1">
      <c r="D945" s="54"/>
      <c r="E945" s="55"/>
      <c r="H945" s="2"/>
    </row>
    <row r="946" spans="4:8" ht="15.75" customHeight="1">
      <c r="D946" s="54"/>
      <c r="E946" s="55"/>
      <c r="H946" s="2"/>
    </row>
    <row r="947" spans="4:8" ht="15.75" customHeight="1">
      <c r="D947" s="54"/>
      <c r="E947" s="55"/>
      <c r="H947" s="2"/>
    </row>
    <row r="948" spans="4:8" ht="15.75" customHeight="1">
      <c r="D948" s="54"/>
      <c r="E948" s="55"/>
      <c r="H948" s="2"/>
    </row>
    <row r="949" spans="4:8" ht="15.75" customHeight="1">
      <c r="D949" s="54"/>
      <c r="E949" s="55"/>
      <c r="H949" s="2"/>
    </row>
    <row r="950" spans="4:8" ht="15.75" customHeight="1">
      <c r="D950" s="54"/>
      <c r="E950" s="55"/>
      <c r="H950" s="2"/>
    </row>
    <row r="951" spans="4:8" ht="15.75" customHeight="1">
      <c r="D951" s="54"/>
      <c r="E951" s="55"/>
      <c r="H951" s="2"/>
    </row>
    <row r="952" spans="4:8" ht="15.75" customHeight="1">
      <c r="D952" s="54"/>
      <c r="E952" s="55"/>
      <c r="H952" s="2"/>
    </row>
    <row r="953" spans="4:8" ht="15.75" customHeight="1">
      <c r="D953" s="54"/>
      <c r="E953" s="55"/>
      <c r="H953" s="2"/>
    </row>
    <row r="954" spans="4:8" ht="15.75" customHeight="1">
      <c r="D954" s="54"/>
      <c r="E954" s="55"/>
      <c r="H954" s="2"/>
    </row>
    <row r="955" spans="4:8" ht="15.75" customHeight="1">
      <c r="D955" s="54"/>
      <c r="E955" s="55"/>
      <c r="H955" s="2"/>
    </row>
    <row r="956" spans="4:8" ht="15.75" customHeight="1">
      <c r="D956" s="54"/>
      <c r="E956" s="55"/>
      <c r="H956" s="2"/>
    </row>
    <row r="957" spans="4:8" ht="15.75" customHeight="1">
      <c r="D957" s="54"/>
      <c r="E957" s="55"/>
      <c r="H957" s="2"/>
    </row>
    <row r="958" spans="4:8" ht="15.75" customHeight="1">
      <c r="D958" s="54"/>
      <c r="E958" s="55"/>
      <c r="H958" s="2"/>
    </row>
    <row r="959" spans="4:8" ht="15.75" customHeight="1">
      <c r="D959" s="54"/>
      <c r="E959" s="55"/>
      <c r="H959" s="2"/>
    </row>
    <row r="960" spans="4:8" ht="15.75" customHeight="1">
      <c r="D960" s="54"/>
      <c r="E960" s="55"/>
      <c r="H960" s="2"/>
    </row>
    <row r="961" spans="4:8" ht="15.75" customHeight="1">
      <c r="D961" s="54"/>
      <c r="E961" s="55"/>
      <c r="H961" s="2"/>
    </row>
    <row r="962" spans="4:8" ht="15.75" customHeight="1">
      <c r="D962" s="54"/>
      <c r="E962" s="55"/>
      <c r="H962" s="2"/>
    </row>
    <row r="963" spans="4:8" ht="15.75" customHeight="1">
      <c r="D963" s="54"/>
      <c r="E963" s="55"/>
      <c r="H963" s="2"/>
    </row>
    <row r="964" spans="4:8" ht="15.75" customHeight="1">
      <c r="D964" s="54"/>
      <c r="E964" s="55"/>
      <c r="H964" s="2"/>
    </row>
    <row r="965" spans="4:8" ht="15.75" customHeight="1">
      <c r="D965" s="54"/>
      <c r="E965" s="55"/>
      <c r="H965" s="2"/>
    </row>
    <row r="966" spans="4:8" ht="15.75" customHeight="1">
      <c r="D966" s="54"/>
      <c r="E966" s="55"/>
      <c r="H966" s="2"/>
    </row>
    <row r="967" spans="4:8" ht="15.75" customHeight="1">
      <c r="D967" s="54"/>
      <c r="E967" s="55"/>
      <c r="H967" s="2"/>
    </row>
    <row r="968" spans="4:8" ht="15.75" customHeight="1">
      <c r="D968" s="54"/>
      <c r="E968" s="55"/>
      <c r="H968" s="2"/>
    </row>
    <row r="969" spans="4:8" ht="15.75" customHeight="1">
      <c r="D969" s="54"/>
      <c r="E969" s="55"/>
      <c r="H969" s="2"/>
    </row>
    <row r="970" spans="4:8" ht="15.75" customHeight="1">
      <c r="D970" s="54"/>
      <c r="E970" s="55"/>
      <c r="H970" s="2"/>
    </row>
    <row r="971" spans="4:8" ht="15.75" customHeight="1">
      <c r="D971" s="54"/>
      <c r="E971" s="55"/>
      <c r="H971" s="2"/>
    </row>
    <row r="972" spans="4:8" ht="15.75" customHeight="1">
      <c r="D972" s="54"/>
      <c r="E972" s="55"/>
      <c r="H972" s="2"/>
    </row>
    <row r="973" spans="4:8" ht="15.75" customHeight="1">
      <c r="D973" s="54"/>
      <c r="E973" s="55"/>
      <c r="H973" s="2"/>
    </row>
    <row r="974" spans="4:8" ht="15.75" customHeight="1">
      <c r="D974" s="54"/>
      <c r="E974" s="55"/>
      <c r="H974" s="2"/>
    </row>
    <row r="975" spans="4:8" ht="15.75" customHeight="1">
      <c r="D975" s="54"/>
      <c r="E975" s="55"/>
      <c r="H975" s="2"/>
    </row>
    <row r="976" spans="4:8" ht="15.75" customHeight="1">
      <c r="D976" s="54"/>
      <c r="E976" s="55"/>
      <c r="H976" s="2"/>
    </row>
    <row r="977" spans="4:8" ht="15.75" customHeight="1">
      <c r="D977" s="54"/>
      <c r="E977" s="55"/>
      <c r="H977" s="2"/>
    </row>
    <row r="978" spans="4:8" ht="15.75" customHeight="1">
      <c r="D978" s="54"/>
      <c r="E978" s="55"/>
      <c r="H978" s="2"/>
    </row>
    <row r="979" spans="4:8" ht="15.75" customHeight="1">
      <c r="D979" s="54"/>
      <c r="E979" s="55"/>
      <c r="H979" s="2"/>
    </row>
    <row r="980" spans="4:8" ht="15.75" customHeight="1">
      <c r="D980" s="54"/>
      <c r="E980" s="55"/>
      <c r="H980" s="2"/>
    </row>
    <row r="981" spans="4:8" ht="15.75" customHeight="1">
      <c r="D981" s="54"/>
      <c r="E981" s="55"/>
      <c r="H981" s="2"/>
    </row>
    <row r="982" spans="4:8" ht="15.75" customHeight="1">
      <c r="D982" s="54"/>
      <c r="E982" s="55"/>
      <c r="H982" s="2"/>
    </row>
    <row r="983" spans="4:8" ht="15.75" customHeight="1">
      <c r="D983" s="54"/>
      <c r="E983" s="55"/>
      <c r="H983" s="2"/>
    </row>
    <row r="984" spans="4:8" ht="15.75" customHeight="1">
      <c r="D984" s="54"/>
      <c r="E984" s="55"/>
      <c r="H984" s="2"/>
    </row>
    <row r="985" spans="4:8" ht="15.75" customHeight="1">
      <c r="D985" s="54"/>
      <c r="E985" s="55"/>
      <c r="H985" s="2"/>
    </row>
    <row r="986" spans="4:8" ht="15.75" customHeight="1">
      <c r="D986" s="54"/>
      <c r="E986" s="55"/>
      <c r="H986" s="2"/>
    </row>
    <row r="987" spans="4:8" ht="15.75" customHeight="1">
      <c r="D987" s="54"/>
      <c r="E987" s="55"/>
      <c r="H987" s="2"/>
    </row>
    <row r="988" spans="4:8" ht="15.75" customHeight="1">
      <c r="D988" s="54"/>
      <c r="E988" s="55"/>
      <c r="H988" s="2"/>
    </row>
    <row r="989" spans="4:8" ht="15.75" customHeight="1">
      <c r="D989" s="54"/>
      <c r="E989" s="55"/>
      <c r="H989" s="2"/>
    </row>
    <row r="990" spans="4:8" ht="15.75" customHeight="1">
      <c r="D990" s="54"/>
      <c r="E990" s="55"/>
      <c r="H990" s="2"/>
    </row>
    <row r="991" spans="4:8" ht="15.75" customHeight="1">
      <c r="D991" s="54"/>
      <c r="E991" s="55"/>
      <c r="H991" s="2"/>
    </row>
    <row r="992" spans="4:8" ht="15.75" customHeight="1">
      <c r="D992" s="54"/>
      <c r="E992" s="55"/>
      <c r="H992" s="2"/>
    </row>
    <row r="993" spans="4:8" ht="15.75" customHeight="1">
      <c r="D993" s="54"/>
      <c r="E993" s="55"/>
      <c r="H993" s="2"/>
    </row>
    <row r="994" spans="4:8" ht="15.75" customHeight="1">
      <c r="D994" s="54"/>
      <c r="E994" s="55"/>
      <c r="H994" s="2"/>
    </row>
    <row r="995" spans="4:8" ht="15.75" customHeight="1">
      <c r="D995" s="54"/>
      <c r="E995" s="55"/>
      <c r="H995" s="2"/>
    </row>
    <row r="996" spans="4:8" ht="15.75" customHeight="1">
      <c r="D996" s="54"/>
      <c r="E996" s="55"/>
      <c r="H996" s="2"/>
    </row>
    <row r="997" spans="4:8" ht="15.75" customHeight="1">
      <c r="D997" s="54"/>
      <c r="E997" s="55"/>
      <c r="H997" s="2"/>
    </row>
    <row r="998" spans="4:8" ht="15.75" customHeight="1">
      <c r="D998" s="54"/>
      <c r="E998" s="55"/>
      <c r="H998" s="2"/>
    </row>
    <row r="999" spans="4:8" ht="15.75" customHeight="1">
      <c r="D999" s="54"/>
      <c r="E999" s="55"/>
      <c r="H999" s="2"/>
    </row>
    <row r="1000" spans="4:8" ht="15.75" customHeight="1">
      <c r="D1000" s="54"/>
      <c r="E1000" s="55"/>
      <c r="H1000" s="2"/>
    </row>
    <row r="1001" spans="4:8" ht="15.75" customHeight="1">
      <c r="D1001" s="54"/>
      <c r="E1001" s="55"/>
      <c r="H1001" s="2"/>
    </row>
    <row r="1002" spans="4:8" ht="15.75" customHeight="1">
      <c r="D1002" s="54"/>
      <c r="E1002" s="55"/>
      <c r="H1002" s="2"/>
    </row>
    <row r="1003" spans="4:8" ht="15.75" customHeight="1">
      <c r="D1003" s="54"/>
      <c r="E1003" s="55"/>
      <c r="H1003" s="2"/>
    </row>
    <row r="1004" spans="4:8" ht="15.75" customHeight="1">
      <c r="D1004" s="54"/>
      <c r="E1004" s="55"/>
      <c r="H1004" s="2"/>
    </row>
    <row r="1005" spans="4:8" ht="15.75" customHeight="1">
      <c r="D1005" s="54"/>
      <c r="E1005" s="55"/>
      <c r="H1005" s="2"/>
    </row>
    <row r="1006" spans="4:8" ht="15.75" customHeight="1">
      <c r="D1006" s="54"/>
      <c r="E1006" s="55"/>
      <c r="H1006" s="2"/>
    </row>
    <row r="1007" spans="4:8" ht="15.75" customHeight="1">
      <c r="D1007" s="54"/>
      <c r="E1007" s="55"/>
      <c r="H1007" s="2"/>
    </row>
    <row r="1008" spans="4:8" ht="15.75" customHeight="1">
      <c r="D1008" s="54"/>
      <c r="E1008" s="55"/>
      <c r="H1008" s="2"/>
    </row>
    <row r="1009" spans="4:8" ht="15.75" customHeight="1">
      <c r="D1009" s="54"/>
      <c r="E1009" s="55"/>
      <c r="H1009" s="2"/>
    </row>
    <row r="1010" spans="4:8" ht="15.75" customHeight="1">
      <c r="D1010" s="54"/>
      <c r="E1010" s="55"/>
      <c r="H1010" s="2"/>
    </row>
    <row r="1011" spans="4:8" ht="15.75" customHeight="1">
      <c r="D1011" s="54"/>
      <c r="E1011" s="55"/>
      <c r="H1011" s="2"/>
    </row>
    <row r="1012" spans="4:8" ht="15.75" customHeight="1">
      <c r="D1012" s="54"/>
      <c r="E1012" s="55"/>
      <c r="H1012" s="2"/>
    </row>
    <row r="1013" spans="4:8" ht="15.75" customHeight="1">
      <c r="D1013" s="54"/>
      <c r="E1013" s="55"/>
      <c r="H1013" s="2"/>
    </row>
    <row r="1014" spans="4:8" ht="15.75" customHeight="1">
      <c r="D1014" s="54"/>
      <c r="E1014" s="55"/>
      <c r="H1014" s="2"/>
    </row>
    <row r="1015" spans="4:8" ht="15.75" customHeight="1">
      <c r="D1015" s="54"/>
      <c r="E1015" s="55"/>
      <c r="H1015" s="2"/>
    </row>
    <row r="1016" spans="4:8" ht="15.75" customHeight="1">
      <c r="D1016" s="54"/>
      <c r="E1016" s="55"/>
      <c r="H1016" s="2"/>
    </row>
    <row r="1017" spans="4:8" ht="15.75" customHeight="1">
      <c r="D1017" s="54"/>
      <c r="E1017" s="55"/>
      <c r="H1017" s="2"/>
    </row>
    <row r="1018" spans="4:8" ht="15.75" customHeight="1">
      <c r="D1018" s="54"/>
      <c r="E1018" s="55"/>
      <c r="H1018" s="2"/>
    </row>
    <row r="1019" spans="4:8" ht="15.75" customHeight="1">
      <c r="D1019" s="54"/>
      <c r="E1019" s="55"/>
      <c r="H1019" s="2"/>
    </row>
    <row r="1020" spans="4:8" ht="15.75" customHeight="1">
      <c r="D1020" s="54"/>
      <c r="E1020" s="55"/>
      <c r="H1020" s="2"/>
    </row>
    <row r="1021" spans="4:8" ht="15.75" customHeight="1">
      <c r="D1021" s="54"/>
      <c r="E1021" s="55"/>
      <c r="H1021" s="2"/>
    </row>
    <row r="1022" spans="4:8" ht="15.75" customHeight="1">
      <c r="D1022" s="54"/>
      <c r="E1022" s="55"/>
      <c r="H1022" s="2"/>
    </row>
    <row r="1023" spans="4:8" ht="15.75" customHeight="1">
      <c r="D1023" s="54"/>
      <c r="E1023" s="55"/>
      <c r="H1023" s="2"/>
    </row>
    <row r="1024" spans="4:8" ht="15.75" customHeight="1">
      <c r="D1024" s="54"/>
      <c r="E1024" s="55"/>
      <c r="H1024" s="2"/>
    </row>
    <row r="1025" spans="4:8" ht="15.75" customHeight="1">
      <c r="D1025" s="54"/>
      <c r="E1025" s="55"/>
      <c r="H1025" s="2"/>
    </row>
    <row r="1026" spans="4:8" ht="15.75" customHeight="1">
      <c r="D1026" s="54"/>
      <c r="E1026" s="55"/>
      <c r="H1026" s="2"/>
    </row>
    <row r="1027" spans="4:8" ht="15.75" customHeight="1">
      <c r="D1027" s="54"/>
      <c r="E1027" s="55"/>
      <c r="H1027" s="2"/>
    </row>
    <row r="1028" spans="4:8" ht="15.75" customHeight="1">
      <c r="D1028" s="54"/>
      <c r="E1028" s="55"/>
      <c r="H1028" s="2"/>
    </row>
    <row r="1029" spans="4:8" ht="15.75" customHeight="1">
      <c r="D1029" s="54"/>
      <c r="E1029" s="55"/>
      <c r="H1029" s="2"/>
    </row>
    <row r="1030" spans="4:8" ht="15.75" customHeight="1">
      <c r="D1030" s="54"/>
      <c r="E1030" s="55"/>
      <c r="H1030" s="2"/>
    </row>
    <row r="1031" spans="4:8" ht="15.75" customHeight="1">
      <c r="D1031" s="54"/>
      <c r="E1031" s="55"/>
      <c r="H1031" s="2"/>
    </row>
    <row r="1032" spans="4:8" ht="15.75" customHeight="1">
      <c r="D1032" s="54"/>
      <c r="E1032" s="55"/>
      <c r="H1032" s="2"/>
    </row>
    <row r="1033" spans="4:8" ht="15.75" customHeight="1">
      <c r="D1033" s="54"/>
      <c r="E1033" s="55"/>
      <c r="H1033" s="2"/>
    </row>
    <row r="1034" spans="4:8" ht="15.75" customHeight="1">
      <c r="D1034" s="54"/>
      <c r="E1034" s="55"/>
      <c r="H1034" s="2"/>
    </row>
    <row r="1035" spans="4:8" ht="15.75" customHeight="1">
      <c r="D1035" s="54"/>
      <c r="E1035" s="55"/>
      <c r="H1035" s="2"/>
    </row>
    <row r="1036" spans="4:8" ht="15.75" customHeight="1">
      <c r="D1036" s="54"/>
      <c r="E1036" s="55"/>
      <c r="H1036" s="2"/>
    </row>
    <row r="1037" spans="4:8" ht="15.75" customHeight="1">
      <c r="D1037" s="54"/>
      <c r="E1037" s="55"/>
      <c r="H1037" s="2"/>
    </row>
    <row r="1038" spans="4:8" ht="15.75" customHeight="1">
      <c r="D1038" s="54"/>
      <c r="E1038" s="55"/>
      <c r="H1038" s="2"/>
    </row>
    <row r="1039" spans="4:8" ht="15.75" customHeight="1">
      <c r="D1039" s="54"/>
      <c r="E1039" s="55"/>
      <c r="H1039" s="2"/>
    </row>
    <row r="1040" spans="4:8" ht="15.75" customHeight="1">
      <c r="D1040" s="54"/>
      <c r="E1040" s="55"/>
      <c r="H1040" s="2"/>
    </row>
    <row r="1041" spans="4:8" ht="15.75" customHeight="1">
      <c r="D1041" s="54"/>
      <c r="E1041" s="55"/>
      <c r="H1041" s="2"/>
    </row>
    <row r="1042" spans="4:8" ht="15.75" customHeight="1">
      <c r="D1042" s="54"/>
      <c r="E1042" s="55"/>
      <c r="H1042" s="2"/>
    </row>
    <row r="1043" spans="4:8" ht="15.75" customHeight="1">
      <c r="D1043" s="54"/>
      <c r="E1043" s="55"/>
      <c r="H1043" s="2"/>
    </row>
    <row r="1044" spans="4:8" ht="15.75" customHeight="1">
      <c r="D1044" s="54"/>
      <c r="E1044" s="55"/>
      <c r="H1044" s="2"/>
    </row>
    <row r="1045" spans="4:8" ht="15.75" customHeight="1">
      <c r="D1045" s="54"/>
      <c r="E1045" s="55"/>
      <c r="H1045" s="2"/>
    </row>
    <row r="1046" spans="4:8" ht="15.75" customHeight="1">
      <c r="D1046" s="54"/>
      <c r="E1046" s="55"/>
      <c r="H1046" s="2"/>
    </row>
    <row r="1047" spans="4:8" ht="15.75" customHeight="1">
      <c r="D1047" s="54"/>
      <c r="E1047" s="55"/>
      <c r="H1047" s="2"/>
    </row>
    <row r="1048" spans="4:8" ht="15.75" customHeight="1">
      <c r="D1048" s="54"/>
      <c r="E1048" s="55"/>
      <c r="H1048" s="2"/>
    </row>
    <row r="1049" spans="4:8" ht="15.75" customHeight="1">
      <c r="D1049" s="54"/>
      <c r="E1049" s="55"/>
      <c r="H1049" s="2"/>
    </row>
  </sheetData>
  <autoFilter ref="A2:H242"/>
  <mergeCells count="1">
    <mergeCell ref="A1:H1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38" fitToWidth="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80"/>
  <sheetViews>
    <sheetView tabSelected="1" workbookViewId="0">
      <selection activeCell="D11" sqref="D11"/>
    </sheetView>
  </sheetViews>
  <sheetFormatPr defaultColWidth="14.42578125" defaultRowHeight="15" customHeight="1"/>
  <cols>
    <col min="1" max="1" width="18.7109375" customWidth="1"/>
    <col min="2" max="2" width="23" customWidth="1"/>
    <col min="3" max="3" width="43.85546875" customWidth="1"/>
    <col min="4" max="4" width="16" customWidth="1"/>
    <col min="5" max="5" width="13.42578125" customWidth="1"/>
    <col min="6" max="6" width="13.85546875" customWidth="1"/>
    <col min="7" max="7" width="11.85546875" customWidth="1"/>
    <col min="8" max="8" width="16.5703125" customWidth="1"/>
  </cols>
  <sheetData>
    <row r="1" spans="1:8" ht="20.100000000000001" customHeight="1">
      <c r="A1" s="197" t="s">
        <v>6</v>
      </c>
      <c r="B1" s="198"/>
      <c r="C1" s="198"/>
      <c r="D1" s="198"/>
      <c r="E1" s="198"/>
      <c r="F1" s="198"/>
      <c r="G1" s="198"/>
      <c r="H1" s="198"/>
    </row>
    <row r="2" spans="1:8" ht="71.25">
      <c r="A2" s="161" t="s">
        <v>7</v>
      </c>
      <c r="B2" s="161" t="s">
        <v>0</v>
      </c>
      <c r="C2" s="161" t="s">
        <v>1</v>
      </c>
      <c r="D2" s="161" t="s">
        <v>2</v>
      </c>
      <c r="E2" s="162" t="s">
        <v>8</v>
      </c>
      <c r="F2" s="163" t="s">
        <v>9</v>
      </c>
      <c r="G2" s="163" t="s">
        <v>10</v>
      </c>
      <c r="H2" s="163" t="s">
        <v>3</v>
      </c>
    </row>
    <row r="3" spans="1:8">
      <c r="A3" s="189">
        <v>1</v>
      </c>
      <c r="B3" s="164" t="s">
        <v>11</v>
      </c>
      <c r="C3" s="165" t="s">
        <v>12</v>
      </c>
      <c r="D3" s="164" t="s">
        <v>5</v>
      </c>
      <c r="E3" s="166">
        <v>2600</v>
      </c>
      <c r="F3" s="167"/>
      <c r="G3" s="166">
        <v>1</v>
      </c>
      <c r="H3" s="167"/>
    </row>
    <row r="4" spans="1:8">
      <c r="A4" s="189">
        <v>2</v>
      </c>
      <c r="B4" s="164" t="s">
        <v>11</v>
      </c>
      <c r="C4" s="165" t="s">
        <v>13</v>
      </c>
      <c r="D4" s="164" t="s">
        <v>5</v>
      </c>
      <c r="E4" s="166">
        <v>8000</v>
      </c>
      <c r="F4" s="167"/>
      <c r="G4" s="166">
        <v>1</v>
      </c>
      <c r="H4" s="167"/>
    </row>
    <row r="5" spans="1:8">
      <c r="A5" s="189">
        <v>3</v>
      </c>
      <c r="B5" s="168" t="s">
        <v>11</v>
      </c>
      <c r="C5" s="169" t="s">
        <v>14</v>
      </c>
      <c r="D5" s="168" t="s">
        <v>5</v>
      </c>
      <c r="E5" s="170">
        <v>7000</v>
      </c>
      <c r="F5" s="167"/>
      <c r="G5" s="166">
        <v>2</v>
      </c>
      <c r="H5" s="167"/>
    </row>
    <row r="6" spans="1:8">
      <c r="A6" s="189">
        <v>4</v>
      </c>
      <c r="B6" s="164" t="s">
        <v>11</v>
      </c>
      <c r="C6" s="165" t="s">
        <v>15</v>
      </c>
      <c r="D6" s="164" t="s">
        <v>16</v>
      </c>
      <c r="E6" s="166" t="s">
        <v>17</v>
      </c>
      <c r="F6" s="167"/>
      <c r="G6" s="166">
        <v>2</v>
      </c>
      <c r="H6" s="167"/>
    </row>
    <row r="7" spans="1:8">
      <c r="A7" s="189">
        <v>5</v>
      </c>
      <c r="B7" s="164" t="s">
        <v>11</v>
      </c>
      <c r="C7" s="165" t="s">
        <v>15</v>
      </c>
      <c r="D7" s="164" t="s">
        <v>18</v>
      </c>
      <c r="E7" s="166" t="s">
        <v>17</v>
      </c>
      <c r="F7" s="167"/>
      <c r="G7" s="166">
        <v>2</v>
      </c>
      <c r="H7" s="167"/>
    </row>
    <row r="8" spans="1:8">
      <c r="A8" s="189">
        <v>6</v>
      </c>
      <c r="B8" s="164" t="s">
        <v>11</v>
      </c>
      <c r="C8" s="165" t="s">
        <v>15</v>
      </c>
      <c r="D8" s="164" t="s">
        <v>19</v>
      </c>
      <c r="E8" s="166" t="s">
        <v>17</v>
      </c>
      <c r="F8" s="167"/>
      <c r="G8" s="166">
        <v>2</v>
      </c>
      <c r="H8" s="167"/>
    </row>
    <row r="9" spans="1:8">
      <c r="A9" s="189">
        <v>7</v>
      </c>
      <c r="B9" s="164" t="s">
        <v>11</v>
      </c>
      <c r="C9" s="165" t="s">
        <v>15</v>
      </c>
      <c r="D9" s="164" t="s">
        <v>20</v>
      </c>
      <c r="E9" s="166" t="s">
        <v>17</v>
      </c>
      <c r="F9" s="167"/>
      <c r="G9" s="166">
        <v>2</v>
      </c>
      <c r="H9" s="167"/>
    </row>
    <row r="10" spans="1:8">
      <c r="A10" s="189">
        <v>8</v>
      </c>
      <c r="B10" s="171" t="s">
        <v>24</v>
      </c>
      <c r="C10" s="172" t="s">
        <v>25</v>
      </c>
      <c r="D10" s="173" t="s">
        <v>5</v>
      </c>
      <c r="E10" s="174">
        <v>21000</v>
      </c>
      <c r="F10" s="175"/>
      <c r="G10" s="176">
        <v>4</v>
      </c>
      <c r="H10" s="167"/>
    </row>
    <row r="11" spans="1:8">
      <c r="A11" s="189">
        <v>9</v>
      </c>
      <c r="B11" s="173" t="s">
        <v>24</v>
      </c>
      <c r="C11" s="177" t="s">
        <v>27</v>
      </c>
      <c r="D11" s="173" t="s">
        <v>5</v>
      </c>
      <c r="E11" s="174" t="s">
        <v>28</v>
      </c>
      <c r="F11" s="175"/>
      <c r="G11" s="176">
        <v>1</v>
      </c>
      <c r="H11" s="167"/>
    </row>
    <row r="12" spans="1:8">
      <c r="A12" s="189">
        <v>10</v>
      </c>
      <c r="B12" s="173" t="s">
        <v>24</v>
      </c>
      <c r="C12" s="177" t="s">
        <v>29</v>
      </c>
      <c r="D12" s="173" t="s">
        <v>5</v>
      </c>
      <c r="E12" s="176">
        <v>14600</v>
      </c>
      <c r="F12" s="175"/>
      <c r="G12" s="176">
        <v>4</v>
      </c>
      <c r="H12" s="167"/>
    </row>
    <row r="13" spans="1:8">
      <c r="A13" s="189">
        <v>11</v>
      </c>
      <c r="B13" s="173" t="s">
        <v>24</v>
      </c>
      <c r="C13" s="177" t="s">
        <v>30</v>
      </c>
      <c r="D13" s="173" t="s">
        <v>5</v>
      </c>
      <c r="E13" s="176" t="s">
        <v>31</v>
      </c>
      <c r="F13" s="175"/>
      <c r="G13" s="176">
        <v>9</v>
      </c>
      <c r="H13" s="167"/>
    </row>
    <row r="14" spans="1:8">
      <c r="A14" s="189">
        <v>12</v>
      </c>
      <c r="B14" s="173" t="s">
        <v>24</v>
      </c>
      <c r="C14" s="177" t="s">
        <v>30</v>
      </c>
      <c r="D14" s="173" t="s">
        <v>32</v>
      </c>
      <c r="E14" s="176" t="s">
        <v>33</v>
      </c>
      <c r="F14" s="175"/>
      <c r="G14" s="176">
        <v>5</v>
      </c>
      <c r="H14" s="167"/>
    </row>
    <row r="15" spans="1:8">
      <c r="A15" s="189">
        <v>13</v>
      </c>
      <c r="B15" s="173" t="s">
        <v>24</v>
      </c>
      <c r="C15" s="177" t="s">
        <v>308</v>
      </c>
      <c r="D15" s="173" t="s">
        <v>5</v>
      </c>
      <c r="E15" s="176">
        <v>2000</v>
      </c>
      <c r="F15" s="175"/>
      <c r="G15" s="176">
        <v>2</v>
      </c>
      <c r="H15" s="167"/>
    </row>
    <row r="16" spans="1:8">
      <c r="A16" s="189">
        <v>14</v>
      </c>
      <c r="B16" s="173" t="s">
        <v>24</v>
      </c>
      <c r="C16" s="177" t="s">
        <v>341</v>
      </c>
      <c r="D16" s="173" t="s">
        <v>5</v>
      </c>
      <c r="E16" s="176">
        <v>8400</v>
      </c>
      <c r="F16" s="175"/>
      <c r="G16" s="176">
        <v>1</v>
      </c>
      <c r="H16" s="167"/>
    </row>
    <row r="17" spans="1:8">
      <c r="A17" s="189">
        <v>15</v>
      </c>
      <c r="B17" s="173" t="s">
        <v>24</v>
      </c>
      <c r="C17" s="173">
        <v>6280</v>
      </c>
      <c r="D17" s="173" t="s">
        <v>16</v>
      </c>
      <c r="E17" s="176">
        <v>7000</v>
      </c>
      <c r="F17" s="175"/>
      <c r="G17" s="176">
        <v>2</v>
      </c>
      <c r="H17" s="167"/>
    </row>
    <row r="18" spans="1:8">
      <c r="A18" s="189">
        <v>16</v>
      </c>
      <c r="B18" s="173" t="s">
        <v>24</v>
      </c>
      <c r="C18" s="173">
        <v>6280</v>
      </c>
      <c r="D18" s="173" t="s">
        <v>19</v>
      </c>
      <c r="E18" s="176">
        <v>5900</v>
      </c>
      <c r="F18" s="175"/>
      <c r="G18" s="176">
        <v>2</v>
      </c>
      <c r="H18" s="167"/>
    </row>
    <row r="19" spans="1:8">
      <c r="A19" s="189">
        <v>17</v>
      </c>
      <c r="B19" s="173" t="s">
        <v>24</v>
      </c>
      <c r="C19" s="173">
        <v>6280</v>
      </c>
      <c r="D19" s="173" t="s">
        <v>20</v>
      </c>
      <c r="E19" s="176">
        <v>5900</v>
      </c>
      <c r="F19" s="175"/>
      <c r="G19" s="176">
        <v>2</v>
      </c>
      <c r="H19" s="167"/>
    </row>
    <row r="20" spans="1:8">
      <c r="A20" s="189">
        <v>18</v>
      </c>
      <c r="B20" s="173" t="s">
        <v>24</v>
      </c>
      <c r="C20" s="178">
        <v>6280</v>
      </c>
      <c r="D20" s="173" t="s">
        <v>18</v>
      </c>
      <c r="E20" s="176">
        <v>5900</v>
      </c>
      <c r="F20" s="175"/>
      <c r="G20" s="176">
        <v>2</v>
      </c>
      <c r="H20" s="167"/>
    </row>
    <row r="21" spans="1:8">
      <c r="A21" s="189">
        <v>19</v>
      </c>
      <c r="B21" s="173" t="s">
        <v>43</v>
      </c>
      <c r="C21" s="173">
        <v>1300</v>
      </c>
      <c r="D21" s="173" t="s">
        <v>5</v>
      </c>
      <c r="E21" s="176">
        <v>2500</v>
      </c>
      <c r="F21" s="175"/>
      <c r="G21" s="176">
        <v>7</v>
      </c>
      <c r="H21" s="167"/>
    </row>
    <row r="22" spans="1:8">
      <c r="A22" s="189">
        <v>20</v>
      </c>
      <c r="B22" s="164" t="s">
        <v>43</v>
      </c>
      <c r="C22" s="165" t="s">
        <v>232</v>
      </c>
      <c r="D22" s="164" t="s">
        <v>5</v>
      </c>
      <c r="E22" s="166">
        <v>24000</v>
      </c>
      <c r="F22" s="167"/>
      <c r="G22" s="166">
        <v>5</v>
      </c>
      <c r="H22" s="167"/>
    </row>
    <row r="23" spans="1:8">
      <c r="A23" s="189">
        <v>21</v>
      </c>
      <c r="B23" s="164" t="s">
        <v>43</v>
      </c>
      <c r="C23" s="165" t="s">
        <v>49</v>
      </c>
      <c r="D23" s="164" t="s">
        <v>5</v>
      </c>
      <c r="E23" s="166">
        <v>6500</v>
      </c>
      <c r="F23" s="167"/>
      <c r="G23" s="166">
        <v>2</v>
      </c>
      <c r="H23" s="167"/>
    </row>
    <row r="24" spans="1:8">
      <c r="A24" s="189">
        <v>22</v>
      </c>
      <c r="B24" s="164" t="s">
        <v>43</v>
      </c>
      <c r="C24" s="165" t="s">
        <v>57</v>
      </c>
      <c r="D24" s="164" t="s">
        <v>5</v>
      </c>
      <c r="E24" s="166">
        <v>12500</v>
      </c>
      <c r="F24" s="167"/>
      <c r="G24" s="166">
        <v>4</v>
      </c>
      <c r="H24" s="167"/>
    </row>
    <row r="25" spans="1:8">
      <c r="A25" s="189">
        <v>23</v>
      </c>
      <c r="B25" s="164" t="s">
        <v>43</v>
      </c>
      <c r="C25" s="165" t="s">
        <v>58</v>
      </c>
      <c r="D25" s="164" t="s">
        <v>5</v>
      </c>
      <c r="E25" s="166">
        <v>13000</v>
      </c>
      <c r="F25" s="167"/>
      <c r="G25" s="166">
        <v>6</v>
      </c>
      <c r="H25" s="167"/>
    </row>
    <row r="26" spans="1:8">
      <c r="A26" s="189">
        <v>24</v>
      </c>
      <c r="B26" s="164" t="s">
        <v>43</v>
      </c>
      <c r="C26" s="165" t="s">
        <v>266</v>
      </c>
      <c r="D26" s="164" t="s">
        <v>5</v>
      </c>
      <c r="E26" s="166">
        <v>10000</v>
      </c>
      <c r="F26" s="167"/>
      <c r="G26" s="166">
        <v>4</v>
      </c>
      <c r="H26" s="167"/>
    </row>
    <row r="27" spans="1:8">
      <c r="A27" s="189">
        <v>25</v>
      </c>
      <c r="B27" s="164" t="s">
        <v>43</v>
      </c>
      <c r="C27" s="165" t="s">
        <v>59</v>
      </c>
      <c r="D27" s="164" t="s">
        <v>5</v>
      </c>
      <c r="E27" s="166">
        <v>6000</v>
      </c>
      <c r="F27" s="167"/>
      <c r="G27" s="166">
        <v>1</v>
      </c>
      <c r="H27" s="167"/>
    </row>
    <row r="28" spans="1:8">
      <c r="A28" s="189">
        <v>26</v>
      </c>
      <c r="B28" s="164" t="s">
        <v>43</v>
      </c>
      <c r="C28" s="165" t="s">
        <v>271</v>
      </c>
      <c r="D28" s="164" t="s">
        <v>5</v>
      </c>
      <c r="E28" s="166">
        <v>2000</v>
      </c>
      <c r="F28" s="167"/>
      <c r="G28" s="166">
        <v>3</v>
      </c>
      <c r="H28" s="167"/>
    </row>
    <row r="29" spans="1:8">
      <c r="A29" s="189">
        <v>27</v>
      </c>
      <c r="B29" s="164" t="s">
        <v>43</v>
      </c>
      <c r="C29" s="165" t="s">
        <v>60</v>
      </c>
      <c r="D29" s="164" t="s">
        <v>5</v>
      </c>
      <c r="E29" s="166">
        <v>7000</v>
      </c>
      <c r="F29" s="167"/>
      <c r="G29" s="166">
        <v>4</v>
      </c>
      <c r="H29" s="167"/>
    </row>
    <row r="30" spans="1:8">
      <c r="A30" s="189">
        <v>28</v>
      </c>
      <c r="B30" s="168" t="s">
        <v>43</v>
      </c>
      <c r="C30" s="169" t="s">
        <v>61</v>
      </c>
      <c r="D30" s="164" t="s">
        <v>5</v>
      </c>
      <c r="E30" s="166">
        <v>6900</v>
      </c>
      <c r="F30" s="167"/>
      <c r="G30" s="166">
        <v>4</v>
      </c>
      <c r="H30" s="167"/>
    </row>
    <row r="31" spans="1:8">
      <c r="A31" s="189">
        <v>29</v>
      </c>
      <c r="B31" s="168" t="s">
        <v>43</v>
      </c>
      <c r="C31" s="169" t="s">
        <v>66</v>
      </c>
      <c r="D31" s="168" t="s">
        <v>5</v>
      </c>
      <c r="E31" s="170">
        <v>12000</v>
      </c>
      <c r="F31" s="167"/>
      <c r="G31" s="166">
        <v>5</v>
      </c>
      <c r="H31" s="167"/>
    </row>
    <row r="32" spans="1:8">
      <c r="A32" s="189">
        <v>30</v>
      </c>
      <c r="B32" s="168" t="s">
        <v>43</v>
      </c>
      <c r="C32" s="169" t="s">
        <v>67</v>
      </c>
      <c r="D32" s="168" t="s">
        <v>5</v>
      </c>
      <c r="E32" s="170">
        <v>20000</v>
      </c>
      <c r="F32" s="167"/>
      <c r="G32" s="166">
        <v>2</v>
      </c>
      <c r="H32" s="167"/>
    </row>
    <row r="33" spans="1:8">
      <c r="A33" s="189">
        <v>31</v>
      </c>
      <c r="B33" s="168" t="s">
        <v>43</v>
      </c>
      <c r="C33" s="179" t="s">
        <v>68</v>
      </c>
      <c r="D33" s="168" t="s">
        <v>5</v>
      </c>
      <c r="E33" s="170" t="s">
        <v>69</v>
      </c>
      <c r="F33" s="167"/>
      <c r="G33" s="166">
        <v>3</v>
      </c>
      <c r="H33" s="167"/>
    </row>
    <row r="34" spans="1:8">
      <c r="A34" s="189">
        <v>32</v>
      </c>
      <c r="B34" s="168" t="s">
        <v>43</v>
      </c>
      <c r="C34" s="179" t="s">
        <v>68</v>
      </c>
      <c r="D34" s="168" t="s">
        <v>32</v>
      </c>
      <c r="E34" s="170" t="s">
        <v>70</v>
      </c>
      <c r="F34" s="167"/>
      <c r="G34" s="166">
        <v>3</v>
      </c>
      <c r="H34" s="167"/>
    </row>
    <row r="35" spans="1:8">
      <c r="A35" s="189">
        <v>33</v>
      </c>
      <c r="B35" s="164" t="s">
        <v>43</v>
      </c>
      <c r="C35" s="165" t="s">
        <v>71</v>
      </c>
      <c r="D35" s="164" t="s">
        <v>5</v>
      </c>
      <c r="E35" s="166">
        <v>30000</v>
      </c>
      <c r="F35" s="167"/>
      <c r="G35" s="166">
        <v>1</v>
      </c>
      <c r="H35" s="167"/>
    </row>
    <row r="36" spans="1:8">
      <c r="A36" s="189">
        <v>34</v>
      </c>
      <c r="B36" s="164" t="s">
        <v>43</v>
      </c>
      <c r="C36" s="165" t="s">
        <v>72</v>
      </c>
      <c r="D36" s="164" t="s">
        <v>5</v>
      </c>
      <c r="E36" s="166">
        <v>6000</v>
      </c>
      <c r="F36" s="167"/>
      <c r="G36" s="166">
        <v>1</v>
      </c>
      <c r="H36" s="167"/>
    </row>
    <row r="37" spans="1:8">
      <c r="A37" s="189">
        <v>35</v>
      </c>
      <c r="B37" s="164" t="s">
        <v>43</v>
      </c>
      <c r="C37" s="165" t="s">
        <v>73</v>
      </c>
      <c r="D37" s="164" t="s">
        <v>16</v>
      </c>
      <c r="E37" s="166">
        <v>3500</v>
      </c>
      <c r="F37" s="167"/>
      <c r="G37" s="166">
        <v>2</v>
      </c>
      <c r="H37" s="167"/>
    </row>
    <row r="38" spans="1:8">
      <c r="A38" s="189">
        <v>36</v>
      </c>
      <c r="B38" s="164" t="s">
        <v>43</v>
      </c>
      <c r="C38" s="165" t="s">
        <v>73</v>
      </c>
      <c r="D38" s="164" t="s">
        <v>19</v>
      </c>
      <c r="E38" s="166">
        <v>2800</v>
      </c>
      <c r="F38" s="167"/>
      <c r="G38" s="166">
        <v>2</v>
      </c>
      <c r="H38" s="167"/>
    </row>
    <row r="39" spans="1:8">
      <c r="A39" s="189">
        <v>37</v>
      </c>
      <c r="B39" s="164" t="s">
        <v>43</v>
      </c>
      <c r="C39" s="165" t="s">
        <v>73</v>
      </c>
      <c r="D39" s="164" t="s">
        <v>18</v>
      </c>
      <c r="E39" s="166">
        <v>2800</v>
      </c>
      <c r="F39" s="167"/>
      <c r="G39" s="166">
        <v>2</v>
      </c>
      <c r="H39" s="167"/>
    </row>
    <row r="40" spans="1:8">
      <c r="A40" s="189">
        <v>38</v>
      </c>
      <c r="B40" s="164" t="s">
        <v>43</v>
      </c>
      <c r="C40" s="165" t="s">
        <v>73</v>
      </c>
      <c r="D40" s="164" t="s">
        <v>20</v>
      </c>
      <c r="E40" s="166">
        <v>2800</v>
      </c>
      <c r="F40" s="167"/>
      <c r="G40" s="166">
        <v>2</v>
      </c>
      <c r="H40" s="167"/>
    </row>
    <row r="41" spans="1:8" ht="28.5">
      <c r="A41" s="189">
        <v>39</v>
      </c>
      <c r="B41" s="164" t="s">
        <v>43</v>
      </c>
      <c r="C41" s="165" t="s">
        <v>74</v>
      </c>
      <c r="D41" s="164" t="s">
        <v>32</v>
      </c>
      <c r="E41" s="170" t="s">
        <v>75</v>
      </c>
      <c r="F41" s="167"/>
      <c r="G41" s="166">
        <v>10</v>
      </c>
      <c r="H41" s="167"/>
    </row>
    <row r="42" spans="1:8" ht="28.5">
      <c r="A42" s="189">
        <v>40</v>
      </c>
      <c r="B42" s="164" t="s">
        <v>43</v>
      </c>
      <c r="C42" s="165" t="s">
        <v>74</v>
      </c>
      <c r="D42" s="164" t="s">
        <v>5</v>
      </c>
      <c r="E42" s="170" t="s">
        <v>76</v>
      </c>
      <c r="F42" s="167"/>
      <c r="G42" s="166">
        <v>18</v>
      </c>
      <c r="H42" s="167"/>
    </row>
    <row r="43" spans="1:8">
      <c r="A43" s="189">
        <v>41</v>
      </c>
      <c r="B43" s="164" t="s">
        <v>43</v>
      </c>
      <c r="C43" s="190" t="s">
        <v>358</v>
      </c>
      <c r="D43" s="165" t="s">
        <v>357</v>
      </c>
      <c r="E43" s="170">
        <v>415</v>
      </c>
      <c r="F43" s="167"/>
      <c r="G43" s="166">
        <v>2</v>
      </c>
      <c r="H43" s="167"/>
    </row>
    <row r="44" spans="1:8">
      <c r="A44" s="189">
        <v>42</v>
      </c>
      <c r="B44" s="164" t="s">
        <v>43</v>
      </c>
      <c r="C44" s="190" t="s">
        <v>358</v>
      </c>
      <c r="D44" s="165" t="s">
        <v>16</v>
      </c>
      <c r="E44" s="170">
        <v>600</v>
      </c>
      <c r="F44" s="167"/>
      <c r="G44" s="166">
        <v>2</v>
      </c>
      <c r="H44" s="167"/>
    </row>
    <row r="45" spans="1:8">
      <c r="A45" s="189">
        <v>43</v>
      </c>
      <c r="B45" s="164" t="s">
        <v>77</v>
      </c>
      <c r="C45" s="165" t="s">
        <v>78</v>
      </c>
      <c r="D45" s="164" t="s">
        <v>16</v>
      </c>
      <c r="E45" s="166" t="s">
        <v>79</v>
      </c>
      <c r="F45" s="167"/>
      <c r="G45" s="166">
        <v>2</v>
      </c>
      <c r="H45" s="167"/>
    </row>
    <row r="46" spans="1:8">
      <c r="A46" s="189">
        <v>44</v>
      </c>
      <c r="B46" s="164" t="s">
        <v>77</v>
      </c>
      <c r="C46" s="165" t="s">
        <v>78</v>
      </c>
      <c r="D46" s="164" t="s">
        <v>32</v>
      </c>
      <c r="E46" s="166" t="s">
        <v>80</v>
      </c>
      <c r="F46" s="167"/>
      <c r="G46" s="166">
        <v>2</v>
      </c>
      <c r="H46" s="167"/>
    </row>
    <row r="47" spans="1:8">
      <c r="A47" s="189">
        <v>45</v>
      </c>
      <c r="B47" s="164" t="s">
        <v>43</v>
      </c>
      <c r="C47" s="165" t="s">
        <v>81</v>
      </c>
      <c r="D47" s="164" t="s">
        <v>5</v>
      </c>
      <c r="E47" s="166">
        <v>4000</v>
      </c>
      <c r="F47" s="167"/>
      <c r="G47" s="166">
        <v>2</v>
      </c>
      <c r="H47" s="167"/>
    </row>
    <row r="48" spans="1:8">
      <c r="A48" s="189">
        <v>46</v>
      </c>
      <c r="B48" s="164" t="s">
        <v>43</v>
      </c>
      <c r="C48" s="165" t="s">
        <v>236</v>
      </c>
      <c r="D48" s="164" t="s">
        <v>5</v>
      </c>
      <c r="E48" s="166">
        <v>12500</v>
      </c>
      <c r="F48" s="167"/>
      <c r="G48" s="166">
        <v>2</v>
      </c>
      <c r="H48" s="167"/>
    </row>
    <row r="49" spans="1:8">
      <c r="A49" s="189">
        <v>47</v>
      </c>
      <c r="B49" s="168" t="s">
        <v>43</v>
      </c>
      <c r="C49" s="169" t="s">
        <v>83</v>
      </c>
      <c r="D49" s="168" t="s">
        <v>5</v>
      </c>
      <c r="E49" s="170">
        <v>9000</v>
      </c>
      <c r="F49" s="167"/>
      <c r="G49" s="166">
        <v>3</v>
      </c>
      <c r="H49" s="167"/>
    </row>
    <row r="50" spans="1:8">
      <c r="A50" s="189">
        <v>48</v>
      </c>
      <c r="B50" s="168" t="s">
        <v>43</v>
      </c>
      <c r="C50" s="169" t="s">
        <v>251</v>
      </c>
      <c r="D50" s="168" t="s">
        <v>16</v>
      </c>
      <c r="E50" s="170" t="s">
        <v>252</v>
      </c>
      <c r="F50" s="167"/>
      <c r="G50" s="166">
        <v>1</v>
      </c>
      <c r="H50" s="167"/>
    </row>
    <row r="51" spans="1:8">
      <c r="A51" s="189">
        <v>49</v>
      </c>
      <c r="B51" s="168" t="s">
        <v>43</v>
      </c>
      <c r="C51" s="169" t="s">
        <v>251</v>
      </c>
      <c r="D51" s="168" t="s">
        <v>19</v>
      </c>
      <c r="E51" s="170" t="s">
        <v>253</v>
      </c>
      <c r="F51" s="167"/>
      <c r="G51" s="166">
        <v>2</v>
      </c>
      <c r="H51" s="167"/>
    </row>
    <row r="52" spans="1:8">
      <c r="A52" s="189">
        <v>50</v>
      </c>
      <c r="B52" s="168" t="s">
        <v>43</v>
      </c>
      <c r="C52" s="169" t="s">
        <v>251</v>
      </c>
      <c r="D52" s="168" t="s">
        <v>20</v>
      </c>
      <c r="E52" s="170" t="s">
        <v>253</v>
      </c>
      <c r="F52" s="167"/>
      <c r="G52" s="166">
        <v>2</v>
      </c>
      <c r="H52" s="167"/>
    </row>
    <row r="53" spans="1:8">
      <c r="A53" s="189">
        <v>51</v>
      </c>
      <c r="B53" s="168" t="s">
        <v>43</v>
      </c>
      <c r="C53" s="169" t="s">
        <v>251</v>
      </c>
      <c r="D53" s="168" t="s">
        <v>18</v>
      </c>
      <c r="E53" s="170" t="s">
        <v>253</v>
      </c>
      <c r="F53" s="167"/>
      <c r="G53" s="166">
        <v>2</v>
      </c>
      <c r="H53" s="167"/>
    </row>
    <row r="54" spans="1:8">
      <c r="A54" s="189">
        <v>52</v>
      </c>
      <c r="B54" s="168" t="s">
        <v>43</v>
      </c>
      <c r="C54" s="169" t="s">
        <v>269</v>
      </c>
      <c r="D54" s="168" t="s">
        <v>5</v>
      </c>
      <c r="E54" s="170">
        <v>6900</v>
      </c>
      <c r="F54" s="167"/>
      <c r="G54" s="166">
        <v>2</v>
      </c>
      <c r="H54" s="167"/>
    </row>
    <row r="55" spans="1:8">
      <c r="A55" s="189">
        <v>53</v>
      </c>
      <c r="B55" s="168" t="s">
        <v>43</v>
      </c>
      <c r="C55" s="169" t="s">
        <v>273</v>
      </c>
      <c r="D55" s="168" t="s">
        <v>5</v>
      </c>
      <c r="E55" s="170">
        <v>3000</v>
      </c>
      <c r="F55" s="167"/>
      <c r="G55" s="166">
        <v>2</v>
      </c>
      <c r="H55" s="167"/>
    </row>
    <row r="56" spans="1:8">
      <c r="A56" s="189">
        <v>54</v>
      </c>
      <c r="B56" s="168" t="s">
        <v>43</v>
      </c>
      <c r="C56" s="169" t="s">
        <v>292</v>
      </c>
      <c r="D56" s="168" t="s">
        <v>5</v>
      </c>
      <c r="E56" s="170">
        <v>50000</v>
      </c>
      <c r="F56" s="167"/>
      <c r="G56" s="166">
        <v>1</v>
      </c>
      <c r="H56" s="167"/>
    </row>
    <row r="57" spans="1:8">
      <c r="A57" s="189">
        <v>55</v>
      </c>
      <c r="B57" s="168" t="s">
        <v>43</v>
      </c>
      <c r="C57" s="164">
        <v>4000</v>
      </c>
      <c r="D57" s="168" t="s">
        <v>5</v>
      </c>
      <c r="E57" s="170">
        <v>10000</v>
      </c>
      <c r="F57" s="167"/>
      <c r="G57" s="166">
        <v>2</v>
      </c>
      <c r="H57" s="167"/>
    </row>
    <row r="58" spans="1:8">
      <c r="A58" s="189">
        <v>56</v>
      </c>
      <c r="B58" s="178" t="s">
        <v>44</v>
      </c>
      <c r="C58" s="172" t="s">
        <v>45</v>
      </c>
      <c r="D58" s="173" t="s">
        <v>5</v>
      </c>
      <c r="E58" s="176">
        <v>24000</v>
      </c>
      <c r="F58" s="175"/>
      <c r="G58" s="176">
        <v>4</v>
      </c>
      <c r="H58" s="167"/>
    </row>
    <row r="59" spans="1:8">
      <c r="A59" s="189">
        <v>57</v>
      </c>
      <c r="B59" s="173" t="s">
        <v>44</v>
      </c>
      <c r="C59" s="177" t="s">
        <v>84</v>
      </c>
      <c r="D59" s="173" t="s">
        <v>5</v>
      </c>
      <c r="E59" s="176">
        <v>19000</v>
      </c>
      <c r="F59" s="175"/>
      <c r="G59" s="176">
        <v>8</v>
      </c>
      <c r="H59" s="167"/>
    </row>
    <row r="60" spans="1:8">
      <c r="A60" s="189">
        <v>58</v>
      </c>
      <c r="B60" s="173" t="s">
        <v>44</v>
      </c>
      <c r="C60" s="177" t="s">
        <v>225</v>
      </c>
      <c r="D60" s="173" t="s">
        <v>5</v>
      </c>
      <c r="E60" s="176">
        <v>17000</v>
      </c>
      <c r="F60" s="175"/>
      <c r="G60" s="176">
        <v>1</v>
      </c>
      <c r="H60" s="167"/>
    </row>
    <row r="61" spans="1:8">
      <c r="A61" s="189">
        <v>59</v>
      </c>
      <c r="B61" s="178" t="s">
        <v>44</v>
      </c>
      <c r="C61" s="172" t="s">
        <v>85</v>
      </c>
      <c r="D61" s="178" t="s">
        <v>5</v>
      </c>
      <c r="E61" s="174">
        <v>17500</v>
      </c>
      <c r="F61" s="175"/>
      <c r="G61" s="176">
        <v>1</v>
      </c>
      <c r="H61" s="167"/>
    </row>
    <row r="62" spans="1:8">
      <c r="A62" s="189">
        <v>60</v>
      </c>
      <c r="B62" s="178" t="s">
        <v>44</v>
      </c>
      <c r="C62" s="172" t="s">
        <v>230</v>
      </c>
      <c r="D62" s="178" t="s">
        <v>5</v>
      </c>
      <c r="E62" s="174">
        <v>25000</v>
      </c>
      <c r="F62" s="175"/>
      <c r="G62" s="176">
        <v>2</v>
      </c>
      <c r="H62" s="167"/>
    </row>
    <row r="63" spans="1:8">
      <c r="A63" s="189">
        <v>61</v>
      </c>
      <c r="B63" s="173" t="s">
        <v>44</v>
      </c>
      <c r="C63" s="172" t="s">
        <v>86</v>
      </c>
      <c r="D63" s="178" t="s">
        <v>16</v>
      </c>
      <c r="E63" s="174">
        <v>27000</v>
      </c>
      <c r="F63" s="175"/>
      <c r="G63" s="176">
        <v>3</v>
      </c>
      <c r="H63" s="167"/>
    </row>
    <row r="64" spans="1:8">
      <c r="A64" s="189">
        <v>62</v>
      </c>
      <c r="B64" s="173" t="s">
        <v>44</v>
      </c>
      <c r="C64" s="172" t="s">
        <v>86</v>
      </c>
      <c r="D64" s="178" t="s">
        <v>19</v>
      </c>
      <c r="E64" s="174">
        <v>25000</v>
      </c>
      <c r="F64" s="175"/>
      <c r="G64" s="176">
        <v>1</v>
      </c>
      <c r="H64" s="167"/>
    </row>
    <row r="65" spans="1:8">
      <c r="A65" s="189">
        <v>63</v>
      </c>
      <c r="B65" s="173" t="s">
        <v>44</v>
      </c>
      <c r="C65" s="172" t="s">
        <v>86</v>
      </c>
      <c r="D65" s="178" t="s">
        <v>20</v>
      </c>
      <c r="E65" s="174">
        <v>25000</v>
      </c>
      <c r="F65" s="175"/>
      <c r="G65" s="176">
        <v>1</v>
      </c>
      <c r="H65" s="167"/>
    </row>
    <row r="66" spans="1:8" ht="22.5" customHeight="1">
      <c r="A66" s="189">
        <v>64</v>
      </c>
      <c r="B66" s="173" t="s">
        <v>44</v>
      </c>
      <c r="C66" s="172" t="s">
        <v>86</v>
      </c>
      <c r="D66" s="178" t="s">
        <v>18</v>
      </c>
      <c r="E66" s="174">
        <v>25000</v>
      </c>
      <c r="F66" s="175"/>
      <c r="G66" s="176">
        <v>1</v>
      </c>
      <c r="H66" s="167"/>
    </row>
    <row r="67" spans="1:8" ht="22.5" customHeight="1">
      <c r="A67" s="189">
        <v>65</v>
      </c>
      <c r="B67" s="173" t="s">
        <v>44</v>
      </c>
      <c r="C67" s="172" t="s">
        <v>259</v>
      </c>
      <c r="D67" s="178" t="s">
        <v>260</v>
      </c>
      <c r="E67" s="174">
        <v>40000</v>
      </c>
      <c r="F67" s="175"/>
      <c r="G67" s="176">
        <v>2</v>
      </c>
      <c r="H67" s="167"/>
    </row>
    <row r="68" spans="1:8">
      <c r="A68" s="189">
        <v>66</v>
      </c>
      <c r="B68" s="164" t="s">
        <v>50</v>
      </c>
      <c r="C68" s="165" t="s">
        <v>51</v>
      </c>
      <c r="D68" s="164" t="s">
        <v>5</v>
      </c>
      <c r="E68" s="166">
        <v>20000</v>
      </c>
      <c r="F68" s="167"/>
      <c r="G68" s="166">
        <v>6</v>
      </c>
      <c r="H68" s="167"/>
    </row>
    <row r="69" spans="1:8">
      <c r="A69" s="189">
        <v>67</v>
      </c>
      <c r="B69" s="164" t="s">
        <v>50</v>
      </c>
      <c r="C69" s="165" t="s">
        <v>90</v>
      </c>
      <c r="D69" s="164" t="s">
        <v>5</v>
      </c>
      <c r="E69" s="166">
        <v>12500</v>
      </c>
      <c r="F69" s="167"/>
      <c r="G69" s="166">
        <v>4</v>
      </c>
      <c r="H69" s="167"/>
    </row>
    <row r="70" spans="1:8">
      <c r="A70" s="189">
        <v>68</v>
      </c>
      <c r="B70" s="164" t="s">
        <v>50</v>
      </c>
      <c r="C70" s="165" t="s">
        <v>89</v>
      </c>
      <c r="D70" s="164" t="s">
        <v>5</v>
      </c>
      <c r="E70" s="166">
        <v>25000</v>
      </c>
      <c r="F70" s="167"/>
      <c r="G70" s="166">
        <v>4</v>
      </c>
      <c r="H70" s="167"/>
    </row>
    <row r="71" spans="1:8">
      <c r="A71" s="189">
        <v>69</v>
      </c>
      <c r="B71" s="168" t="s">
        <v>50</v>
      </c>
      <c r="C71" s="180" t="s">
        <v>92</v>
      </c>
      <c r="D71" s="168" t="s">
        <v>5</v>
      </c>
      <c r="E71" s="170">
        <v>35000</v>
      </c>
      <c r="F71" s="167"/>
      <c r="G71" s="166">
        <v>1</v>
      </c>
      <c r="H71" s="167"/>
    </row>
    <row r="72" spans="1:8">
      <c r="A72" s="189">
        <v>70</v>
      </c>
      <c r="B72" s="168" t="s">
        <v>50</v>
      </c>
      <c r="C72" s="169" t="s">
        <v>94</v>
      </c>
      <c r="D72" s="168" t="s">
        <v>5</v>
      </c>
      <c r="E72" s="170">
        <v>15000</v>
      </c>
      <c r="F72" s="167"/>
      <c r="G72" s="166">
        <v>2</v>
      </c>
      <c r="H72" s="167"/>
    </row>
    <row r="73" spans="1:8">
      <c r="A73" s="189">
        <v>71</v>
      </c>
      <c r="B73" s="168" t="s">
        <v>50</v>
      </c>
      <c r="C73" s="169" t="s">
        <v>97</v>
      </c>
      <c r="D73" s="168" t="s">
        <v>5</v>
      </c>
      <c r="E73" s="170">
        <v>15000</v>
      </c>
      <c r="F73" s="167"/>
      <c r="G73" s="166">
        <v>2</v>
      </c>
      <c r="H73" s="167"/>
    </row>
    <row r="74" spans="1:8">
      <c r="A74" s="189">
        <v>72</v>
      </c>
      <c r="B74" s="168" t="s">
        <v>50</v>
      </c>
      <c r="C74" s="169" t="s">
        <v>98</v>
      </c>
      <c r="D74" s="168" t="s">
        <v>5</v>
      </c>
      <c r="E74" s="170">
        <v>32000</v>
      </c>
      <c r="F74" s="167"/>
      <c r="G74" s="166">
        <v>1</v>
      </c>
      <c r="H74" s="167"/>
    </row>
    <row r="75" spans="1:8">
      <c r="A75" s="189">
        <v>73</v>
      </c>
      <c r="B75" s="164" t="s">
        <v>50</v>
      </c>
      <c r="C75" s="165" t="s">
        <v>257</v>
      </c>
      <c r="D75" s="168" t="s">
        <v>227</v>
      </c>
      <c r="E75" s="170">
        <v>25000</v>
      </c>
      <c r="F75" s="167"/>
      <c r="G75" s="166">
        <v>3</v>
      </c>
      <c r="H75" s="167"/>
    </row>
    <row r="76" spans="1:8">
      <c r="A76" s="189">
        <v>74</v>
      </c>
      <c r="B76" s="164" t="s">
        <v>50</v>
      </c>
      <c r="C76" s="165" t="s">
        <v>100</v>
      </c>
      <c r="D76" s="164" t="s">
        <v>5</v>
      </c>
      <c r="E76" s="166">
        <v>7200</v>
      </c>
      <c r="F76" s="167"/>
      <c r="G76" s="166">
        <v>2</v>
      </c>
      <c r="H76" s="167"/>
    </row>
    <row r="77" spans="1:8">
      <c r="A77" s="189">
        <v>75</v>
      </c>
      <c r="B77" s="164" t="s">
        <v>50</v>
      </c>
      <c r="C77" s="165" t="s">
        <v>101</v>
      </c>
      <c r="D77" s="164" t="s">
        <v>5</v>
      </c>
      <c r="E77" s="166">
        <v>6000</v>
      </c>
      <c r="F77" s="167"/>
      <c r="G77" s="166">
        <v>2</v>
      </c>
      <c r="H77" s="167"/>
    </row>
    <row r="78" spans="1:8">
      <c r="A78" s="189">
        <v>76</v>
      </c>
      <c r="B78" s="168" t="s">
        <v>50</v>
      </c>
      <c r="C78" s="169" t="s">
        <v>256</v>
      </c>
      <c r="D78" s="168" t="s">
        <v>227</v>
      </c>
      <c r="E78" s="170">
        <v>7200</v>
      </c>
      <c r="F78" s="167"/>
      <c r="G78" s="166">
        <v>8</v>
      </c>
      <c r="H78" s="167"/>
    </row>
    <row r="79" spans="1:8">
      <c r="A79" s="189">
        <v>77</v>
      </c>
      <c r="B79" s="168" t="s">
        <v>50</v>
      </c>
      <c r="C79" s="168">
        <v>1370</v>
      </c>
      <c r="D79" s="168" t="s">
        <v>5</v>
      </c>
      <c r="E79" s="170">
        <v>7200</v>
      </c>
      <c r="F79" s="167"/>
      <c r="G79" s="166">
        <v>3</v>
      </c>
      <c r="H79" s="167"/>
    </row>
    <row r="80" spans="1:8">
      <c r="A80" s="189">
        <v>78</v>
      </c>
      <c r="B80" s="181" t="s">
        <v>52</v>
      </c>
      <c r="C80" s="182" t="s">
        <v>102</v>
      </c>
      <c r="D80" s="181" t="s">
        <v>5</v>
      </c>
      <c r="E80" s="183">
        <v>21000</v>
      </c>
      <c r="F80" s="175"/>
      <c r="G80" s="176">
        <v>14</v>
      </c>
      <c r="H80" s="167"/>
    </row>
    <row r="81" spans="1:8">
      <c r="A81" s="189">
        <v>79</v>
      </c>
      <c r="B81" s="181" t="s">
        <v>52</v>
      </c>
      <c r="C81" s="182" t="s">
        <v>103</v>
      </c>
      <c r="D81" s="181" t="s">
        <v>5</v>
      </c>
      <c r="E81" s="183">
        <v>25000</v>
      </c>
      <c r="F81" s="175"/>
      <c r="G81" s="176">
        <v>3</v>
      </c>
      <c r="H81" s="167"/>
    </row>
    <row r="82" spans="1:8">
      <c r="A82" s="189">
        <v>80</v>
      </c>
      <c r="B82" s="181" t="s">
        <v>52</v>
      </c>
      <c r="C82" s="182" t="s">
        <v>104</v>
      </c>
      <c r="D82" s="181" t="s">
        <v>5</v>
      </c>
      <c r="E82" s="183">
        <v>10000</v>
      </c>
      <c r="F82" s="175"/>
      <c r="G82" s="176">
        <v>3</v>
      </c>
      <c r="H82" s="167"/>
    </row>
    <row r="83" spans="1:8">
      <c r="A83" s="189">
        <v>81</v>
      </c>
      <c r="B83" s="181" t="s">
        <v>52</v>
      </c>
      <c r="C83" s="182" t="s">
        <v>313</v>
      </c>
      <c r="D83" s="181" t="s">
        <v>5</v>
      </c>
      <c r="E83" s="183">
        <v>9000</v>
      </c>
      <c r="F83" s="175"/>
      <c r="G83" s="176">
        <v>4</v>
      </c>
      <c r="H83" s="167"/>
    </row>
    <row r="84" spans="1:8">
      <c r="A84" s="189">
        <v>82</v>
      </c>
      <c r="B84" s="178" t="s">
        <v>52</v>
      </c>
      <c r="C84" s="172" t="s">
        <v>106</v>
      </c>
      <c r="D84" s="178" t="s">
        <v>5</v>
      </c>
      <c r="E84" s="174">
        <v>45000</v>
      </c>
      <c r="F84" s="175"/>
      <c r="G84" s="176">
        <v>1</v>
      </c>
      <c r="H84" s="167"/>
    </row>
    <row r="85" spans="1:8">
      <c r="A85" s="189">
        <v>83</v>
      </c>
      <c r="B85" s="173" t="s">
        <v>52</v>
      </c>
      <c r="C85" s="177" t="s">
        <v>109</v>
      </c>
      <c r="D85" s="173" t="s">
        <v>5</v>
      </c>
      <c r="E85" s="176">
        <v>25000</v>
      </c>
      <c r="F85" s="175"/>
      <c r="G85" s="176">
        <v>3</v>
      </c>
      <c r="H85" s="167"/>
    </row>
    <row r="86" spans="1:8">
      <c r="A86" s="189">
        <v>84</v>
      </c>
      <c r="B86" s="173" t="s">
        <v>52</v>
      </c>
      <c r="C86" s="177" t="s">
        <v>234</v>
      </c>
      <c r="D86" s="173" t="s">
        <v>5</v>
      </c>
      <c r="E86" s="176">
        <v>30000</v>
      </c>
      <c r="F86" s="175"/>
      <c r="G86" s="176">
        <v>1</v>
      </c>
      <c r="H86" s="167"/>
    </row>
    <row r="87" spans="1:8" ht="28.5">
      <c r="A87" s="189">
        <v>85</v>
      </c>
      <c r="B87" s="173" t="s">
        <v>349</v>
      </c>
      <c r="C87" s="177" t="s">
        <v>380</v>
      </c>
      <c r="D87" s="173" t="s">
        <v>5</v>
      </c>
      <c r="E87" s="176" t="s">
        <v>381</v>
      </c>
      <c r="F87" s="175"/>
      <c r="G87" s="176">
        <v>2</v>
      </c>
      <c r="H87" s="167"/>
    </row>
    <row r="88" spans="1:8">
      <c r="A88" s="189">
        <v>86</v>
      </c>
      <c r="B88" s="173" t="s">
        <v>349</v>
      </c>
      <c r="C88" s="177" t="s">
        <v>118</v>
      </c>
      <c r="D88" s="173" t="s">
        <v>16</v>
      </c>
      <c r="E88" s="176">
        <v>1500</v>
      </c>
      <c r="F88" s="175"/>
      <c r="G88" s="176">
        <v>1</v>
      </c>
      <c r="H88" s="167"/>
    </row>
    <row r="89" spans="1:8">
      <c r="A89" s="189">
        <v>87</v>
      </c>
      <c r="B89" s="173" t="s">
        <v>349</v>
      </c>
      <c r="C89" s="177" t="s">
        <v>118</v>
      </c>
      <c r="D89" s="173" t="s">
        <v>19</v>
      </c>
      <c r="E89" s="176">
        <v>1500</v>
      </c>
      <c r="F89" s="175"/>
      <c r="G89" s="176">
        <v>1</v>
      </c>
      <c r="H89" s="167"/>
    </row>
    <row r="90" spans="1:8">
      <c r="A90" s="189">
        <v>88</v>
      </c>
      <c r="B90" s="173" t="s">
        <v>349</v>
      </c>
      <c r="C90" s="177" t="s">
        <v>118</v>
      </c>
      <c r="D90" s="173" t="s">
        <v>20</v>
      </c>
      <c r="E90" s="176">
        <v>1500</v>
      </c>
      <c r="F90" s="175"/>
      <c r="G90" s="176">
        <v>1</v>
      </c>
      <c r="H90" s="167"/>
    </row>
    <row r="91" spans="1:8">
      <c r="A91" s="189">
        <v>89</v>
      </c>
      <c r="B91" s="173" t="s">
        <v>349</v>
      </c>
      <c r="C91" s="177" t="s">
        <v>118</v>
      </c>
      <c r="D91" s="173" t="s">
        <v>18</v>
      </c>
      <c r="E91" s="176">
        <v>1500</v>
      </c>
      <c r="F91" s="175"/>
      <c r="G91" s="176">
        <v>1</v>
      </c>
      <c r="H91" s="167"/>
    </row>
    <row r="92" spans="1:8" ht="28.5">
      <c r="A92" s="189">
        <v>90</v>
      </c>
      <c r="B92" s="173" t="s">
        <v>349</v>
      </c>
      <c r="C92" s="177" t="s">
        <v>350</v>
      </c>
      <c r="D92" s="173" t="s">
        <v>5</v>
      </c>
      <c r="E92" s="176" t="s">
        <v>351</v>
      </c>
      <c r="F92" s="175"/>
      <c r="G92" s="176">
        <v>2</v>
      </c>
      <c r="H92" s="167"/>
    </row>
    <row r="93" spans="1:8">
      <c r="A93" s="189">
        <v>91</v>
      </c>
      <c r="B93" s="164" t="s">
        <v>4</v>
      </c>
      <c r="C93" s="165" t="s">
        <v>110</v>
      </c>
      <c r="D93" s="164" t="s">
        <v>5</v>
      </c>
      <c r="E93" s="166">
        <v>18000</v>
      </c>
      <c r="F93" s="167"/>
      <c r="G93" s="166">
        <v>5</v>
      </c>
      <c r="H93" s="167"/>
    </row>
    <row r="94" spans="1:8">
      <c r="A94" s="189">
        <v>92</v>
      </c>
      <c r="B94" s="164" t="s">
        <v>4</v>
      </c>
      <c r="C94" s="165" t="s">
        <v>111</v>
      </c>
      <c r="D94" s="164" t="s">
        <v>5</v>
      </c>
      <c r="E94" s="166">
        <v>15000</v>
      </c>
      <c r="F94" s="167"/>
      <c r="G94" s="166">
        <v>5</v>
      </c>
      <c r="H94" s="167"/>
    </row>
    <row r="95" spans="1:8">
      <c r="A95" s="189">
        <v>93</v>
      </c>
      <c r="B95" s="164" t="s">
        <v>4</v>
      </c>
      <c r="C95" s="165" t="s">
        <v>48</v>
      </c>
      <c r="D95" s="164" t="s">
        <v>5</v>
      </c>
      <c r="E95" s="166">
        <v>3000</v>
      </c>
      <c r="F95" s="167"/>
      <c r="G95" s="166">
        <v>1</v>
      </c>
      <c r="H95" s="167"/>
    </row>
    <row r="96" spans="1:8">
      <c r="A96" s="189">
        <v>94</v>
      </c>
      <c r="B96" s="164" t="s">
        <v>4</v>
      </c>
      <c r="C96" s="165" t="s">
        <v>228</v>
      </c>
      <c r="D96" s="164" t="s">
        <v>5</v>
      </c>
      <c r="E96" s="166">
        <v>7000</v>
      </c>
      <c r="F96" s="167"/>
      <c r="G96" s="166">
        <v>3</v>
      </c>
      <c r="H96" s="167"/>
    </row>
    <row r="97" spans="1:8">
      <c r="A97" s="189">
        <v>95</v>
      </c>
      <c r="B97" s="184" t="s">
        <v>4</v>
      </c>
      <c r="C97" s="165" t="s">
        <v>233</v>
      </c>
      <c r="D97" s="184" t="s">
        <v>5</v>
      </c>
      <c r="E97" s="185">
        <v>12000</v>
      </c>
      <c r="F97" s="167"/>
      <c r="G97" s="166">
        <v>8</v>
      </c>
      <c r="H97" s="167"/>
    </row>
    <row r="98" spans="1:8">
      <c r="A98" s="189">
        <v>96</v>
      </c>
      <c r="B98" s="168" t="s">
        <v>4</v>
      </c>
      <c r="C98" s="169" t="s">
        <v>112</v>
      </c>
      <c r="D98" s="168" t="s">
        <v>16</v>
      </c>
      <c r="E98" s="170">
        <v>8000</v>
      </c>
      <c r="F98" s="167"/>
      <c r="G98" s="166">
        <v>1</v>
      </c>
      <c r="H98" s="167"/>
    </row>
    <row r="99" spans="1:8">
      <c r="A99" s="189">
        <v>97</v>
      </c>
      <c r="B99" s="168" t="s">
        <v>4</v>
      </c>
      <c r="C99" s="169" t="s">
        <v>112</v>
      </c>
      <c r="D99" s="168" t="s">
        <v>19</v>
      </c>
      <c r="E99" s="170">
        <v>6000</v>
      </c>
      <c r="F99" s="167"/>
      <c r="G99" s="166">
        <v>1</v>
      </c>
      <c r="H99" s="167"/>
    </row>
    <row r="100" spans="1:8">
      <c r="A100" s="189">
        <v>98</v>
      </c>
      <c r="B100" s="168" t="s">
        <v>4</v>
      </c>
      <c r="C100" s="169" t="s">
        <v>112</v>
      </c>
      <c r="D100" s="168" t="s">
        <v>20</v>
      </c>
      <c r="E100" s="170">
        <v>6000</v>
      </c>
      <c r="F100" s="167"/>
      <c r="G100" s="166">
        <v>1</v>
      </c>
      <c r="H100" s="167"/>
    </row>
    <row r="101" spans="1:8">
      <c r="A101" s="189">
        <v>99</v>
      </c>
      <c r="B101" s="168" t="s">
        <v>4</v>
      </c>
      <c r="C101" s="169" t="s">
        <v>112</v>
      </c>
      <c r="D101" s="168" t="s">
        <v>18</v>
      </c>
      <c r="E101" s="170">
        <v>6000</v>
      </c>
      <c r="F101" s="167"/>
      <c r="G101" s="166">
        <v>1</v>
      </c>
      <c r="H101" s="167"/>
    </row>
    <row r="102" spans="1:8">
      <c r="A102" s="189">
        <v>100</v>
      </c>
      <c r="B102" s="168" t="s">
        <v>4</v>
      </c>
      <c r="C102" s="169" t="s">
        <v>114</v>
      </c>
      <c r="D102" s="168" t="s">
        <v>16</v>
      </c>
      <c r="E102" s="170">
        <v>7000</v>
      </c>
      <c r="F102" s="167"/>
      <c r="G102" s="166">
        <v>2</v>
      </c>
      <c r="H102" s="167"/>
    </row>
    <row r="103" spans="1:8">
      <c r="A103" s="189">
        <v>101</v>
      </c>
      <c r="B103" s="168" t="s">
        <v>4</v>
      </c>
      <c r="C103" s="169" t="s">
        <v>114</v>
      </c>
      <c r="D103" s="168" t="s">
        <v>19</v>
      </c>
      <c r="E103" s="170">
        <v>6000</v>
      </c>
      <c r="F103" s="167"/>
      <c r="G103" s="166">
        <v>2</v>
      </c>
      <c r="H103" s="167"/>
    </row>
    <row r="104" spans="1:8">
      <c r="A104" s="189">
        <v>102</v>
      </c>
      <c r="B104" s="168" t="s">
        <v>4</v>
      </c>
      <c r="C104" s="169" t="s">
        <v>114</v>
      </c>
      <c r="D104" s="168" t="s">
        <v>18</v>
      </c>
      <c r="E104" s="170">
        <v>6000</v>
      </c>
      <c r="F104" s="167"/>
      <c r="G104" s="166">
        <v>2</v>
      </c>
      <c r="H104" s="167"/>
    </row>
    <row r="105" spans="1:8">
      <c r="A105" s="189">
        <v>103</v>
      </c>
      <c r="B105" s="168" t="s">
        <v>4</v>
      </c>
      <c r="C105" s="169" t="s">
        <v>114</v>
      </c>
      <c r="D105" s="168" t="s">
        <v>20</v>
      </c>
      <c r="E105" s="170">
        <v>6000</v>
      </c>
      <c r="F105" s="167"/>
      <c r="G105" s="166">
        <v>2</v>
      </c>
      <c r="H105" s="167"/>
    </row>
    <row r="106" spans="1:8">
      <c r="A106" s="189">
        <v>104</v>
      </c>
      <c r="B106" s="164" t="s">
        <v>115</v>
      </c>
      <c r="C106" s="165" t="s">
        <v>116</v>
      </c>
      <c r="D106" s="164" t="s">
        <v>5</v>
      </c>
      <c r="E106" s="166">
        <v>12000</v>
      </c>
      <c r="F106" s="167"/>
      <c r="G106" s="166">
        <v>8</v>
      </c>
      <c r="H106" s="167"/>
    </row>
    <row r="107" spans="1:8">
      <c r="A107" s="189">
        <v>105</v>
      </c>
      <c r="B107" s="164" t="s">
        <v>115</v>
      </c>
      <c r="C107" s="165" t="s">
        <v>329</v>
      </c>
      <c r="D107" s="164" t="s">
        <v>5</v>
      </c>
      <c r="E107" s="166">
        <v>3500</v>
      </c>
      <c r="F107" s="167"/>
      <c r="G107" s="166">
        <v>2</v>
      </c>
      <c r="H107" s="167"/>
    </row>
    <row r="108" spans="1:8">
      <c r="A108" s="189">
        <v>106</v>
      </c>
      <c r="B108" s="164" t="s">
        <v>4</v>
      </c>
      <c r="C108" s="169" t="s">
        <v>117</v>
      </c>
      <c r="D108" s="164" t="s">
        <v>5</v>
      </c>
      <c r="E108" s="170">
        <v>7000</v>
      </c>
      <c r="F108" s="167"/>
      <c r="G108" s="166">
        <v>2</v>
      </c>
      <c r="H108" s="167"/>
    </row>
    <row r="109" spans="1:8">
      <c r="A109" s="189">
        <v>107</v>
      </c>
      <c r="B109" s="164" t="s">
        <v>4</v>
      </c>
      <c r="C109" s="165" t="s">
        <v>119</v>
      </c>
      <c r="D109" s="164" t="s">
        <v>5</v>
      </c>
      <c r="E109" s="166">
        <v>22000</v>
      </c>
      <c r="F109" s="167"/>
      <c r="G109" s="166">
        <v>4</v>
      </c>
      <c r="H109" s="167"/>
    </row>
    <row r="110" spans="1:8">
      <c r="A110" s="189">
        <v>108</v>
      </c>
      <c r="B110" s="164" t="s">
        <v>4</v>
      </c>
      <c r="C110" s="165" t="s">
        <v>120</v>
      </c>
      <c r="D110" s="164" t="s">
        <v>5</v>
      </c>
      <c r="E110" s="166">
        <v>10000</v>
      </c>
      <c r="F110" s="167"/>
      <c r="G110" s="166">
        <v>2</v>
      </c>
      <c r="H110" s="167"/>
    </row>
    <row r="111" spans="1:8">
      <c r="A111" s="189">
        <v>109</v>
      </c>
      <c r="B111" s="164" t="s">
        <v>4</v>
      </c>
      <c r="C111" s="165" t="s">
        <v>121</v>
      </c>
      <c r="D111" s="164" t="s">
        <v>5</v>
      </c>
      <c r="E111" s="166">
        <v>17000</v>
      </c>
      <c r="F111" s="167"/>
      <c r="G111" s="166">
        <v>2</v>
      </c>
      <c r="H111" s="167"/>
    </row>
    <row r="112" spans="1:8">
      <c r="A112" s="189">
        <v>110</v>
      </c>
      <c r="B112" s="168" t="s">
        <v>4</v>
      </c>
      <c r="C112" s="169" t="s">
        <v>122</v>
      </c>
      <c r="D112" s="168" t="s">
        <v>16</v>
      </c>
      <c r="E112" s="170">
        <v>8000</v>
      </c>
      <c r="F112" s="167"/>
      <c r="G112" s="166">
        <v>2</v>
      </c>
      <c r="H112" s="167"/>
    </row>
    <row r="113" spans="1:8">
      <c r="A113" s="189">
        <v>111</v>
      </c>
      <c r="B113" s="168" t="s">
        <v>4</v>
      </c>
      <c r="C113" s="169" t="s">
        <v>122</v>
      </c>
      <c r="D113" s="168" t="s">
        <v>19</v>
      </c>
      <c r="E113" s="170">
        <v>6000</v>
      </c>
      <c r="F113" s="167"/>
      <c r="G113" s="166">
        <v>2</v>
      </c>
      <c r="H113" s="167"/>
    </row>
    <row r="114" spans="1:8">
      <c r="A114" s="189">
        <v>112</v>
      </c>
      <c r="B114" s="168" t="s">
        <v>4</v>
      </c>
      <c r="C114" s="169" t="s">
        <v>122</v>
      </c>
      <c r="D114" s="168" t="s">
        <v>18</v>
      </c>
      <c r="E114" s="170">
        <v>6000</v>
      </c>
      <c r="F114" s="167"/>
      <c r="G114" s="166">
        <v>2</v>
      </c>
      <c r="H114" s="167"/>
    </row>
    <row r="115" spans="1:8">
      <c r="A115" s="189">
        <v>113</v>
      </c>
      <c r="B115" s="168" t="s">
        <v>4</v>
      </c>
      <c r="C115" s="169" t="s">
        <v>122</v>
      </c>
      <c r="D115" s="168" t="s">
        <v>20</v>
      </c>
      <c r="E115" s="170">
        <v>6000</v>
      </c>
      <c r="F115" s="167"/>
      <c r="G115" s="166">
        <v>2</v>
      </c>
      <c r="H115" s="167"/>
    </row>
    <row r="116" spans="1:8">
      <c r="A116" s="189">
        <v>114</v>
      </c>
      <c r="B116" s="168" t="s">
        <v>4</v>
      </c>
      <c r="C116" s="169" t="s">
        <v>390</v>
      </c>
      <c r="D116" s="168" t="s">
        <v>16</v>
      </c>
      <c r="E116" s="170">
        <v>7000</v>
      </c>
      <c r="F116" s="167"/>
      <c r="G116" s="166">
        <v>2</v>
      </c>
      <c r="H116" s="167"/>
    </row>
    <row r="117" spans="1:8">
      <c r="A117" s="189">
        <v>115</v>
      </c>
      <c r="B117" s="168" t="s">
        <v>4</v>
      </c>
      <c r="C117" s="169" t="s">
        <v>390</v>
      </c>
      <c r="D117" s="168" t="s">
        <v>19</v>
      </c>
      <c r="E117" s="170">
        <v>6000</v>
      </c>
      <c r="F117" s="167"/>
      <c r="G117" s="166">
        <v>2</v>
      </c>
      <c r="H117" s="167"/>
    </row>
    <row r="118" spans="1:8">
      <c r="A118" s="189">
        <v>116</v>
      </c>
      <c r="B118" s="168" t="s">
        <v>4</v>
      </c>
      <c r="C118" s="169" t="s">
        <v>390</v>
      </c>
      <c r="D118" s="168" t="s">
        <v>18</v>
      </c>
      <c r="E118" s="170">
        <v>6000</v>
      </c>
      <c r="F118" s="167"/>
      <c r="G118" s="166">
        <v>2</v>
      </c>
      <c r="H118" s="167"/>
    </row>
    <row r="119" spans="1:8">
      <c r="A119" s="189">
        <v>117</v>
      </c>
      <c r="B119" s="168" t="s">
        <v>4</v>
      </c>
      <c r="C119" s="169" t="s">
        <v>390</v>
      </c>
      <c r="D119" s="168" t="s">
        <v>20</v>
      </c>
      <c r="E119" s="170">
        <v>6000</v>
      </c>
      <c r="F119" s="167"/>
      <c r="G119" s="166">
        <v>2</v>
      </c>
      <c r="H119" s="167"/>
    </row>
    <row r="120" spans="1:8">
      <c r="A120" s="189">
        <v>118</v>
      </c>
      <c r="B120" s="168" t="s">
        <v>4</v>
      </c>
      <c r="C120" s="169" t="s">
        <v>249</v>
      </c>
      <c r="D120" s="168" t="s">
        <v>5</v>
      </c>
      <c r="E120" s="170">
        <v>18000</v>
      </c>
      <c r="F120" s="167"/>
      <c r="G120" s="166">
        <v>1</v>
      </c>
      <c r="H120" s="167"/>
    </row>
    <row r="121" spans="1:8">
      <c r="A121" s="189">
        <v>119</v>
      </c>
      <c r="B121" s="178" t="s">
        <v>128</v>
      </c>
      <c r="C121" s="172" t="s">
        <v>311</v>
      </c>
      <c r="D121" s="178" t="s">
        <v>5</v>
      </c>
      <c r="E121" s="174">
        <v>20000</v>
      </c>
      <c r="F121" s="175"/>
      <c r="G121" s="176">
        <v>1</v>
      </c>
      <c r="H121" s="167"/>
    </row>
    <row r="122" spans="1:8">
      <c r="A122" s="189">
        <v>120</v>
      </c>
      <c r="B122" s="173" t="s">
        <v>128</v>
      </c>
      <c r="C122" s="177" t="s">
        <v>129</v>
      </c>
      <c r="D122" s="173" t="s">
        <v>5</v>
      </c>
      <c r="E122" s="176">
        <v>7200</v>
      </c>
      <c r="F122" s="175"/>
      <c r="G122" s="176">
        <v>1</v>
      </c>
      <c r="H122" s="167"/>
    </row>
    <row r="123" spans="1:8">
      <c r="A123" s="189">
        <v>121</v>
      </c>
      <c r="B123" s="173" t="s">
        <v>323</v>
      </c>
      <c r="C123" s="177" t="s">
        <v>322</v>
      </c>
      <c r="D123" s="173" t="s">
        <v>5</v>
      </c>
      <c r="E123" s="176">
        <v>6000</v>
      </c>
      <c r="F123" s="175"/>
      <c r="G123" s="176">
        <v>2</v>
      </c>
      <c r="H123" s="167"/>
    </row>
    <row r="124" spans="1:8">
      <c r="A124" s="189">
        <v>122</v>
      </c>
      <c r="B124" s="164" t="s">
        <v>130</v>
      </c>
      <c r="C124" s="169" t="s">
        <v>131</v>
      </c>
      <c r="D124" s="168" t="s">
        <v>5</v>
      </c>
      <c r="E124" s="170">
        <v>2000</v>
      </c>
      <c r="F124" s="167"/>
      <c r="G124" s="166">
        <v>1</v>
      </c>
      <c r="H124" s="167"/>
    </row>
    <row r="125" spans="1:8" ht="42.75">
      <c r="A125" s="189">
        <v>123</v>
      </c>
      <c r="B125" s="173" t="s">
        <v>132</v>
      </c>
      <c r="C125" s="177" t="s">
        <v>133</v>
      </c>
      <c r="D125" s="173" t="s">
        <v>5</v>
      </c>
      <c r="E125" s="174">
        <v>9000</v>
      </c>
      <c r="F125" s="175"/>
      <c r="G125" s="176">
        <v>8</v>
      </c>
      <c r="H125" s="167"/>
    </row>
    <row r="126" spans="1:8" ht="28.5">
      <c r="A126" s="189">
        <v>124</v>
      </c>
      <c r="B126" s="173" t="s">
        <v>134</v>
      </c>
      <c r="C126" s="172" t="s">
        <v>270</v>
      </c>
      <c r="D126" s="178" t="s">
        <v>5</v>
      </c>
      <c r="E126" s="174">
        <v>11000</v>
      </c>
      <c r="F126" s="175"/>
      <c r="G126" s="176">
        <v>5</v>
      </c>
      <c r="H126" s="167"/>
    </row>
    <row r="127" spans="1:8" ht="28.5">
      <c r="A127" s="189">
        <v>125</v>
      </c>
      <c r="B127" s="173" t="s">
        <v>134</v>
      </c>
      <c r="C127" s="172" t="s">
        <v>275</v>
      </c>
      <c r="D127" s="178" t="s">
        <v>5</v>
      </c>
      <c r="E127" s="174">
        <v>30000</v>
      </c>
      <c r="F127" s="175"/>
      <c r="G127" s="176">
        <v>2</v>
      </c>
      <c r="H127" s="167"/>
    </row>
    <row r="128" spans="1:8">
      <c r="A128" s="189">
        <v>126</v>
      </c>
      <c r="B128" s="178" t="s">
        <v>135</v>
      </c>
      <c r="C128" s="172" t="s">
        <v>279</v>
      </c>
      <c r="D128" s="178" t="s">
        <v>5</v>
      </c>
      <c r="E128" s="174">
        <v>7000</v>
      </c>
      <c r="F128" s="175"/>
      <c r="G128" s="176">
        <v>2</v>
      </c>
      <c r="H128" s="167"/>
    </row>
    <row r="129" spans="1:8">
      <c r="A129" s="189">
        <v>127</v>
      </c>
      <c r="B129" s="178" t="s">
        <v>135</v>
      </c>
      <c r="C129" s="172" t="s">
        <v>137</v>
      </c>
      <c r="D129" s="178" t="s">
        <v>5</v>
      </c>
      <c r="E129" s="174">
        <v>11000</v>
      </c>
      <c r="F129" s="175"/>
      <c r="G129" s="176">
        <v>1</v>
      </c>
      <c r="H129" s="167"/>
    </row>
    <row r="130" spans="1:8">
      <c r="A130" s="189">
        <v>128</v>
      </c>
      <c r="B130" s="178" t="s">
        <v>135</v>
      </c>
      <c r="C130" s="172" t="s">
        <v>138</v>
      </c>
      <c r="D130" s="178" t="s">
        <v>5</v>
      </c>
      <c r="E130" s="174">
        <v>10500</v>
      </c>
      <c r="F130" s="175"/>
      <c r="G130" s="176">
        <v>2</v>
      </c>
      <c r="H130" s="167"/>
    </row>
    <row r="131" spans="1:8">
      <c r="A131" s="189">
        <v>129</v>
      </c>
      <c r="B131" s="178" t="s">
        <v>139</v>
      </c>
      <c r="C131" s="172" t="s">
        <v>142</v>
      </c>
      <c r="D131" s="178" t="s">
        <v>16</v>
      </c>
      <c r="E131" s="174">
        <v>15000</v>
      </c>
      <c r="F131" s="175"/>
      <c r="G131" s="176">
        <v>2</v>
      </c>
      <c r="H131" s="167"/>
    </row>
    <row r="132" spans="1:8">
      <c r="A132" s="189">
        <v>130</v>
      </c>
      <c r="B132" s="173" t="s">
        <v>263</v>
      </c>
      <c r="C132" s="172" t="s">
        <v>264</v>
      </c>
      <c r="D132" s="178" t="s">
        <v>5</v>
      </c>
      <c r="E132" s="174">
        <v>9000</v>
      </c>
      <c r="F132" s="175"/>
      <c r="G132" s="176">
        <v>3</v>
      </c>
      <c r="H132" s="167"/>
    </row>
    <row r="133" spans="1:8">
      <c r="A133" s="189">
        <v>131</v>
      </c>
      <c r="B133" s="173" t="s">
        <v>143</v>
      </c>
      <c r="C133" s="172" t="s">
        <v>280</v>
      </c>
      <c r="D133" s="178" t="s">
        <v>16</v>
      </c>
      <c r="E133" s="174">
        <v>20000</v>
      </c>
      <c r="F133" s="175"/>
      <c r="G133" s="176">
        <v>1</v>
      </c>
      <c r="H133" s="167"/>
    </row>
    <row r="134" spans="1:8">
      <c r="A134" s="189">
        <v>132</v>
      </c>
      <c r="B134" s="173" t="s">
        <v>143</v>
      </c>
      <c r="C134" s="172" t="s">
        <v>280</v>
      </c>
      <c r="D134" s="178" t="s">
        <v>19</v>
      </c>
      <c r="E134" s="174">
        <v>15000</v>
      </c>
      <c r="F134" s="175"/>
      <c r="G134" s="176">
        <v>1</v>
      </c>
      <c r="H134" s="167"/>
    </row>
    <row r="135" spans="1:8">
      <c r="A135" s="189">
        <v>133</v>
      </c>
      <c r="B135" s="173" t="s">
        <v>143</v>
      </c>
      <c r="C135" s="172" t="s">
        <v>280</v>
      </c>
      <c r="D135" s="178" t="s">
        <v>20</v>
      </c>
      <c r="E135" s="174">
        <v>15000</v>
      </c>
      <c r="F135" s="175"/>
      <c r="G135" s="176">
        <v>1</v>
      </c>
      <c r="H135" s="167"/>
    </row>
    <row r="136" spans="1:8">
      <c r="A136" s="189">
        <v>134</v>
      </c>
      <c r="B136" s="173" t="s">
        <v>143</v>
      </c>
      <c r="C136" s="172" t="s">
        <v>280</v>
      </c>
      <c r="D136" s="178" t="s">
        <v>18</v>
      </c>
      <c r="E136" s="174">
        <v>15000</v>
      </c>
      <c r="F136" s="175"/>
      <c r="G136" s="176">
        <v>1</v>
      </c>
      <c r="H136" s="167"/>
    </row>
    <row r="137" spans="1:8">
      <c r="A137" s="189">
        <v>135</v>
      </c>
      <c r="B137" s="164" t="s">
        <v>41</v>
      </c>
      <c r="C137" s="165" t="s">
        <v>42</v>
      </c>
      <c r="D137" s="164" t="s">
        <v>5</v>
      </c>
      <c r="E137" s="166">
        <v>10000</v>
      </c>
      <c r="F137" s="167"/>
      <c r="G137" s="166">
        <v>60</v>
      </c>
      <c r="H137" s="167"/>
    </row>
    <row r="138" spans="1:8">
      <c r="A138" s="189">
        <v>136</v>
      </c>
      <c r="B138" s="164" t="s">
        <v>41</v>
      </c>
      <c r="C138" s="165" t="s">
        <v>46</v>
      </c>
      <c r="D138" s="164" t="s">
        <v>5</v>
      </c>
      <c r="E138" s="166">
        <v>20000</v>
      </c>
      <c r="F138" s="167"/>
      <c r="G138" s="166">
        <v>5</v>
      </c>
      <c r="H138" s="167"/>
    </row>
    <row r="139" spans="1:8">
      <c r="A139" s="189">
        <v>137</v>
      </c>
      <c r="B139" s="164" t="s">
        <v>41</v>
      </c>
      <c r="C139" s="165" t="s">
        <v>54</v>
      </c>
      <c r="D139" s="186" t="s">
        <v>16</v>
      </c>
      <c r="E139" s="166">
        <v>7000</v>
      </c>
      <c r="F139" s="167"/>
      <c r="G139" s="166">
        <v>5</v>
      </c>
      <c r="H139" s="167"/>
    </row>
    <row r="140" spans="1:8">
      <c r="A140" s="189">
        <v>138</v>
      </c>
      <c r="B140" s="168" t="s">
        <v>41</v>
      </c>
      <c r="C140" s="169" t="s">
        <v>54</v>
      </c>
      <c r="D140" s="168" t="s">
        <v>19</v>
      </c>
      <c r="E140" s="170">
        <v>7000</v>
      </c>
      <c r="F140" s="167"/>
      <c r="G140" s="166">
        <v>4</v>
      </c>
      <c r="H140" s="167"/>
    </row>
    <row r="141" spans="1:8">
      <c r="A141" s="189">
        <v>139</v>
      </c>
      <c r="B141" s="168" t="s">
        <v>41</v>
      </c>
      <c r="C141" s="169" t="s">
        <v>54</v>
      </c>
      <c r="D141" s="168" t="s">
        <v>20</v>
      </c>
      <c r="E141" s="170">
        <v>7000</v>
      </c>
      <c r="F141" s="167"/>
      <c r="G141" s="166">
        <v>4</v>
      </c>
      <c r="H141" s="167"/>
    </row>
    <row r="142" spans="1:8">
      <c r="A142" s="189">
        <v>140</v>
      </c>
      <c r="B142" s="168" t="s">
        <v>41</v>
      </c>
      <c r="C142" s="169" t="s">
        <v>54</v>
      </c>
      <c r="D142" s="168" t="s">
        <v>18</v>
      </c>
      <c r="E142" s="170">
        <v>7000</v>
      </c>
      <c r="F142" s="167"/>
      <c r="G142" s="166">
        <v>4</v>
      </c>
      <c r="H142" s="167"/>
    </row>
    <row r="143" spans="1:8">
      <c r="A143" s="189">
        <v>141</v>
      </c>
      <c r="B143" s="168" t="s">
        <v>41</v>
      </c>
      <c r="C143" s="169" t="s">
        <v>146</v>
      </c>
      <c r="D143" s="168" t="s">
        <v>5</v>
      </c>
      <c r="E143" s="170">
        <v>10000</v>
      </c>
      <c r="F143" s="167"/>
      <c r="G143" s="166">
        <v>9</v>
      </c>
      <c r="H143" s="167"/>
    </row>
    <row r="144" spans="1:8">
      <c r="A144" s="189">
        <v>142</v>
      </c>
      <c r="B144" s="168" t="s">
        <v>41</v>
      </c>
      <c r="C144" s="169" t="s">
        <v>318</v>
      </c>
      <c r="D144" s="168" t="s">
        <v>16</v>
      </c>
      <c r="E144" s="170">
        <v>5500</v>
      </c>
      <c r="F144" s="167"/>
      <c r="G144" s="166">
        <v>1</v>
      </c>
      <c r="H144" s="167"/>
    </row>
    <row r="145" spans="1:8">
      <c r="A145" s="189">
        <v>143</v>
      </c>
      <c r="B145" s="168" t="s">
        <v>41</v>
      </c>
      <c r="C145" s="169" t="s">
        <v>318</v>
      </c>
      <c r="D145" s="168" t="s">
        <v>19</v>
      </c>
      <c r="E145" s="170">
        <v>5000</v>
      </c>
      <c r="F145" s="167"/>
      <c r="G145" s="166">
        <v>1</v>
      </c>
      <c r="H145" s="167"/>
    </row>
    <row r="146" spans="1:8">
      <c r="A146" s="189">
        <v>144</v>
      </c>
      <c r="B146" s="168" t="s">
        <v>41</v>
      </c>
      <c r="C146" s="169" t="s">
        <v>318</v>
      </c>
      <c r="D146" s="168" t="s">
        <v>20</v>
      </c>
      <c r="E146" s="170">
        <v>5000</v>
      </c>
      <c r="F146" s="167"/>
      <c r="G146" s="166">
        <v>1</v>
      </c>
      <c r="H146" s="167"/>
    </row>
    <row r="147" spans="1:8">
      <c r="A147" s="189">
        <v>145</v>
      </c>
      <c r="B147" s="168" t="s">
        <v>41</v>
      </c>
      <c r="C147" s="169" t="s">
        <v>318</v>
      </c>
      <c r="D147" s="168" t="s">
        <v>18</v>
      </c>
      <c r="E147" s="170">
        <v>5000</v>
      </c>
      <c r="F147" s="167"/>
      <c r="G147" s="166">
        <v>1</v>
      </c>
      <c r="H147" s="167"/>
    </row>
    <row r="148" spans="1:8">
      <c r="A148" s="189">
        <v>146</v>
      </c>
      <c r="B148" s="178" t="s">
        <v>147</v>
      </c>
      <c r="C148" s="172" t="s">
        <v>149</v>
      </c>
      <c r="D148" s="178" t="s">
        <v>5</v>
      </c>
      <c r="E148" s="174">
        <v>25000</v>
      </c>
      <c r="F148" s="175"/>
      <c r="G148" s="176">
        <v>2</v>
      </c>
      <c r="H148" s="167"/>
    </row>
    <row r="149" spans="1:8">
      <c r="A149" s="189">
        <v>147</v>
      </c>
      <c r="B149" s="173" t="s">
        <v>147</v>
      </c>
      <c r="C149" s="177" t="s">
        <v>278</v>
      </c>
      <c r="D149" s="173" t="s">
        <v>5</v>
      </c>
      <c r="E149" s="176">
        <v>16000</v>
      </c>
      <c r="F149" s="175"/>
      <c r="G149" s="176">
        <v>5</v>
      </c>
      <c r="H149" s="167"/>
    </row>
    <row r="150" spans="1:8">
      <c r="A150" s="189">
        <v>148</v>
      </c>
      <c r="B150" s="173" t="s">
        <v>147</v>
      </c>
      <c r="C150" s="177" t="s">
        <v>239</v>
      </c>
      <c r="D150" s="173" t="s">
        <v>5</v>
      </c>
      <c r="E150" s="176">
        <v>25000</v>
      </c>
      <c r="F150" s="175"/>
      <c r="G150" s="176">
        <v>2</v>
      </c>
      <c r="H150" s="167"/>
    </row>
    <row r="151" spans="1:8">
      <c r="A151" s="189">
        <v>149</v>
      </c>
      <c r="B151" s="173" t="s">
        <v>147</v>
      </c>
      <c r="C151" s="177" t="s">
        <v>284</v>
      </c>
      <c r="D151" s="173" t="s">
        <v>5</v>
      </c>
      <c r="E151" s="176">
        <v>25000</v>
      </c>
      <c r="F151" s="175"/>
      <c r="G151" s="176"/>
      <c r="H151" s="167"/>
    </row>
    <row r="152" spans="1:8">
      <c r="A152" s="189">
        <v>150</v>
      </c>
      <c r="B152" s="173" t="s">
        <v>147</v>
      </c>
      <c r="C152" s="177" t="s">
        <v>151</v>
      </c>
      <c r="D152" s="173" t="s">
        <v>5</v>
      </c>
      <c r="E152" s="176">
        <v>20000</v>
      </c>
      <c r="F152" s="175"/>
      <c r="G152" s="176">
        <v>2</v>
      </c>
      <c r="H152" s="167"/>
    </row>
    <row r="153" spans="1:8">
      <c r="A153" s="189">
        <v>151</v>
      </c>
      <c r="B153" s="173" t="s">
        <v>147</v>
      </c>
      <c r="C153" s="177" t="s">
        <v>152</v>
      </c>
      <c r="D153" s="173" t="s">
        <v>5</v>
      </c>
      <c r="E153" s="176">
        <v>25000</v>
      </c>
      <c r="F153" s="175"/>
      <c r="G153" s="176">
        <v>3</v>
      </c>
      <c r="H153" s="167"/>
    </row>
    <row r="154" spans="1:8">
      <c r="A154" s="189">
        <v>152</v>
      </c>
      <c r="B154" s="173" t="s">
        <v>147</v>
      </c>
      <c r="C154" s="177" t="s">
        <v>154</v>
      </c>
      <c r="D154" s="173" t="s">
        <v>5</v>
      </c>
      <c r="E154" s="176">
        <v>10000</v>
      </c>
      <c r="F154" s="175"/>
      <c r="G154" s="176">
        <v>1</v>
      </c>
      <c r="H154" s="167"/>
    </row>
    <row r="155" spans="1:8">
      <c r="A155" s="189">
        <v>153</v>
      </c>
      <c r="B155" s="173" t="s">
        <v>147</v>
      </c>
      <c r="C155" s="177" t="s">
        <v>241</v>
      </c>
      <c r="D155" s="173" t="s">
        <v>5</v>
      </c>
      <c r="E155" s="176">
        <v>40000</v>
      </c>
      <c r="F155" s="175"/>
      <c r="G155" s="176">
        <v>1</v>
      </c>
      <c r="H155" s="167"/>
    </row>
    <row r="156" spans="1:8">
      <c r="A156" s="189">
        <v>154</v>
      </c>
      <c r="B156" s="164" t="s">
        <v>219</v>
      </c>
      <c r="C156" s="165" t="s">
        <v>220</v>
      </c>
      <c r="D156" s="164" t="s">
        <v>19</v>
      </c>
      <c r="E156" s="166" t="s">
        <v>221</v>
      </c>
      <c r="F156" s="167"/>
      <c r="G156" s="166">
        <v>14</v>
      </c>
      <c r="H156" s="167"/>
    </row>
    <row r="157" spans="1:8">
      <c r="A157" s="189">
        <v>155</v>
      </c>
      <c r="B157" s="164" t="s">
        <v>219</v>
      </c>
      <c r="C157" s="165" t="s">
        <v>220</v>
      </c>
      <c r="D157" s="164" t="s">
        <v>20</v>
      </c>
      <c r="E157" s="166" t="s">
        <v>221</v>
      </c>
      <c r="F157" s="167"/>
      <c r="G157" s="166">
        <v>14</v>
      </c>
      <c r="H157" s="167"/>
    </row>
    <row r="158" spans="1:8">
      <c r="A158" s="189">
        <v>156</v>
      </c>
      <c r="B158" s="164" t="s">
        <v>219</v>
      </c>
      <c r="C158" s="165" t="s">
        <v>220</v>
      </c>
      <c r="D158" s="164" t="s">
        <v>18</v>
      </c>
      <c r="E158" s="166" t="s">
        <v>221</v>
      </c>
      <c r="F158" s="167"/>
      <c r="G158" s="166">
        <v>14</v>
      </c>
      <c r="H158" s="167"/>
    </row>
    <row r="159" spans="1:8">
      <c r="A159" s="189">
        <v>157</v>
      </c>
      <c r="B159" s="164" t="s">
        <v>219</v>
      </c>
      <c r="C159" s="165" t="s">
        <v>220</v>
      </c>
      <c r="D159" s="164" t="s">
        <v>16</v>
      </c>
      <c r="E159" s="166" t="s">
        <v>222</v>
      </c>
      <c r="F159" s="167"/>
      <c r="G159" s="166">
        <v>19</v>
      </c>
      <c r="H159" s="167"/>
    </row>
    <row r="160" spans="1:8">
      <c r="A160" s="189">
        <v>158</v>
      </c>
      <c r="B160" s="178" t="s">
        <v>55</v>
      </c>
      <c r="C160" s="187" t="s">
        <v>87</v>
      </c>
      <c r="D160" s="173" t="s">
        <v>5</v>
      </c>
      <c r="E160" s="176">
        <v>32000</v>
      </c>
      <c r="F160" s="175"/>
      <c r="G160" s="176">
        <v>3</v>
      </c>
      <c r="H160" s="167"/>
    </row>
    <row r="161" spans="1:8">
      <c r="A161" s="189">
        <v>159</v>
      </c>
      <c r="B161" s="173" t="s">
        <v>55</v>
      </c>
      <c r="C161" s="188" t="s">
        <v>88</v>
      </c>
      <c r="D161" s="173" t="s">
        <v>16</v>
      </c>
      <c r="E161" s="176">
        <v>26000</v>
      </c>
      <c r="F161" s="175"/>
      <c r="G161" s="176">
        <v>3</v>
      </c>
      <c r="H161" s="167"/>
    </row>
    <row r="162" spans="1:8">
      <c r="A162" s="189">
        <v>160</v>
      </c>
      <c r="B162" s="173" t="s">
        <v>55</v>
      </c>
      <c r="C162" s="188" t="s">
        <v>88</v>
      </c>
      <c r="D162" s="173" t="s">
        <v>20</v>
      </c>
      <c r="E162" s="176">
        <v>15000</v>
      </c>
      <c r="F162" s="175"/>
      <c r="G162" s="176">
        <v>2</v>
      </c>
      <c r="H162" s="167"/>
    </row>
    <row r="163" spans="1:8">
      <c r="A163" s="189">
        <v>161</v>
      </c>
      <c r="B163" s="173" t="s">
        <v>55</v>
      </c>
      <c r="C163" s="188" t="s">
        <v>88</v>
      </c>
      <c r="D163" s="173" t="s">
        <v>19</v>
      </c>
      <c r="E163" s="176">
        <v>15000</v>
      </c>
      <c r="F163" s="175"/>
      <c r="G163" s="176">
        <v>2</v>
      </c>
      <c r="H163" s="167"/>
    </row>
    <row r="164" spans="1:8">
      <c r="A164" s="189">
        <v>162</v>
      </c>
      <c r="B164" s="173" t="s">
        <v>55</v>
      </c>
      <c r="C164" s="188" t="s">
        <v>88</v>
      </c>
      <c r="D164" s="173" t="s">
        <v>18</v>
      </c>
      <c r="E164" s="176">
        <v>15000</v>
      </c>
      <c r="F164" s="175"/>
      <c r="G164" s="176">
        <v>2</v>
      </c>
      <c r="H164" s="167"/>
    </row>
    <row r="165" spans="1:8">
      <c r="A165" s="189">
        <v>163</v>
      </c>
      <c r="B165" s="173" t="s">
        <v>55</v>
      </c>
      <c r="C165" s="188" t="s">
        <v>231</v>
      </c>
      <c r="D165" s="173"/>
      <c r="E165" s="176"/>
      <c r="F165" s="175"/>
      <c r="G165" s="176">
        <v>2</v>
      </c>
      <c r="H165" s="167"/>
    </row>
    <row r="166" spans="1:8">
      <c r="A166" s="189">
        <v>164</v>
      </c>
      <c r="B166" s="173" t="s">
        <v>55</v>
      </c>
      <c r="C166" s="188" t="s">
        <v>56</v>
      </c>
      <c r="D166" s="173" t="s">
        <v>5</v>
      </c>
      <c r="E166" s="176">
        <v>30000</v>
      </c>
      <c r="F166" s="175"/>
      <c r="G166" s="176">
        <v>3</v>
      </c>
      <c r="H166" s="167"/>
    </row>
    <row r="167" spans="1:8">
      <c r="A167" s="189">
        <v>165</v>
      </c>
      <c r="B167" s="173" t="s">
        <v>55</v>
      </c>
      <c r="C167" s="177" t="s">
        <v>155</v>
      </c>
      <c r="D167" s="173" t="s">
        <v>5</v>
      </c>
      <c r="E167" s="176">
        <v>38000</v>
      </c>
      <c r="F167" s="175"/>
      <c r="G167" s="176">
        <v>2</v>
      </c>
      <c r="H167" s="167"/>
    </row>
    <row r="168" spans="1:8">
      <c r="A168" s="189">
        <v>166</v>
      </c>
      <c r="B168" s="173" t="s">
        <v>55</v>
      </c>
      <c r="C168" s="177" t="s">
        <v>156</v>
      </c>
      <c r="D168" s="173" t="s">
        <v>5</v>
      </c>
      <c r="E168" s="176">
        <v>20000</v>
      </c>
      <c r="F168" s="175"/>
      <c r="G168" s="176">
        <v>3</v>
      </c>
      <c r="H168" s="167"/>
    </row>
    <row r="169" spans="1:8">
      <c r="A169" s="189">
        <v>167</v>
      </c>
      <c r="B169" s="173" t="s">
        <v>55</v>
      </c>
      <c r="C169" s="177" t="s">
        <v>157</v>
      </c>
      <c r="D169" s="173" t="s">
        <v>16</v>
      </c>
      <c r="E169" s="176">
        <v>7000</v>
      </c>
      <c r="F169" s="175"/>
      <c r="G169" s="176">
        <v>1</v>
      </c>
      <c r="H169" s="167"/>
    </row>
    <row r="170" spans="1:8">
      <c r="A170" s="189">
        <v>168</v>
      </c>
      <c r="B170" s="173" t="s">
        <v>55</v>
      </c>
      <c r="C170" s="177" t="s">
        <v>157</v>
      </c>
      <c r="D170" s="173" t="s">
        <v>19</v>
      </c>
      <c r="E170" s="176">
        <v>5900</v>
      </c>
      <c r="F170" s="175"/>
      <c r="G170" s="176">
        <v>1</v>
      </c>
      <c r="H170" s="167"/>
    </row>
    <row r="171" spans="1:8">
      <c r="A171" s="189">
        <v>169</v>
      </c>
      <c r="B171" s="173" t="s">
        <v>55</v>
      </c>
      <c r="C171" s="177" t="s">
        <v>157</v>
      </c>
      <c r="D171" s="173" t="s">
        <v>18</v>
      </c>
      <c r="E171" s="176">
        <v>5900</v>
      </c>
      <c r="F171" s="175"/>
      <c r="G171" s="176">
        <v>1</v>
      </c>
      <c r="H171" s="167"/>
    </row>
    <row r="172" spans="1:8">
      <c r="A172" s="189">
        <v>170</v>
      </c>
      <c r="B172" s="173" t="s">
        <v>55</v>
      </c>
      <c r="C172" s="177" t="s">
        <v>157</v>
      </c>
      <c r="D172" s="173" t="s">
        <v>20</v>
      </c>
      <c r="E172" s="176">
        <v>5900</v>
      </c>
      <c r="F172" s="175"/>
      <c r="G172" s="176">
        <v>1</v>
      </c>
      <c r="H172" s="167"/>
    </row>
    <row r="173" spans="1:8" ht="38.25" customHeight="1">
      <c r="A173" s="191"/>
      <c r="B173" s="192"/>
      <c r="C173" s="193"/>
      <c r="D173" s="192"/>
      <c r="E173" s="194"/>
      <c r="F173" s="194"/>
      <c r="G173" s="194" t="s">
        <v>160</v>
      </c>
      <c r="H173" s="167"/>
    </row>
    <row r="174" spans="1:8" ht="15.75" customHeight="1">
      <c r="D174" s="54"/>
      <c r="E174" s="55"/>
      <c r="H174" s="2"/>
    </row>
    <row r="175" spans="1:8" ht="15.75" customHeight="1">
      <c r="B175" s="36" t="s">
        <v>161</v>
      </c>
      <c r="C175" s="36" t="s">
        <v>162</v>
      </c>
      <c r="D175" s="54"/>
      <c r="E175" s="55"/>
      <c r="H175" s="2"/>
    </row>
    <row r="176" spans="1:8" ht="15.75" customHeight="1">
      <c r="D176" s="54"/>
      <c r="E176" s="55"/>
      <c r="H176" s="2"/>
    </row>
    <row r="177" spans="2:8" ht="15.75" customHeight="1">
      <c r="B177" s="56"/>
      <c r="D177" s="54"/>
      <c r="E177" s="55"/>
      <c r="H177" s="2"/>
    </row>
    <row r="178" spans="2:8" ht="15.75" customHeight="1">
      <c r="B178" s="56"/>
      <c r="D178" s="54"/>
      <c r="E178" s="55"/>
      <c r="H178" s="2"/>
    </row>
    <row r="179" spans="2:8" ht="15.75" customHeight="1">
      <c r="B179" s="56"/>
      <c r="D179" s="54"/>
      <c r="E179" s="55"/>
      <c r="H179" s="2"/>
    </row>
    <row r="180" spans="2:8" ht="15.75" customHeight="1">
      <c r="B180" s="56"/>
      <c r="D180" s="54"/>
      <c r="E180" s="55"/>
      <c r="H180" s="2"/>
    </row>
    <row r="181" spans="2:8" ht="15.75" customHeight="1">
      <c r="D181" s="54"/>
      <c r="E181" s="55"/>
      <c r="H181" s="2"/>
    </row>
    <row r="182" spans="2:8" ht="15.75" customHeight="1">
      <c r="D182" s="54"/>
      <c r="E182" s="55"/>
      <c r="H182" s="2"/>
    </row>
    <row r="183" spans="2:8" ht="15.75" customHeight="1">
      <c r="D183" s="54"/>
      <c r="E183" s="55"/>
      <c r="H183" s="2"/>
    </row>
    <row r="184" spans="2:8" ht="15.75" customHeight="1">
      <c r="D184" s="54"/>
      <c r="E184" s="55"/>
      <c r="H184" s="2"/>
    </row>
    <row r="185" spans="2:8" ht="15.75" customHeight="1">
      <c r="D185" s="54"/>
      <c r="E185" s="55"/>
      <c r="H185" s="2"/>
    </row>
    <row r="186" spans="2:8" ht="15.75" customHeight="1">
      <c r="D186" s="54"/>
      <c r="E186" s="55"/>
      <c r="H186" s="2"/>
    </row>
    <row r="187" spans="2:8" ht="15.75" customHeight="1">
      <c r="D187" s="54"/>
      <c r="E187" s="55"/>
      <c r="H187" s="2"/>
    </row>
    <row r="188" spans="2:8" ht="15.75" customHeight="1">
      <c r="D188" s="54"/>
      <c r="E188" s="55"/>
      <c r="H188" s="2"/>
    </row>
    <row r="189" spans="2:8" ht="15.75" customHeight="1">
      <c r="D189" s="54"/>
      <c r="E189" s="55"/>
      <c r="H189" s="2"/>
    </row>
    <row r="190" spans="2:8" ht="15.75" customHeight="1">
      <c r="D190" s="54"/>
      <c r="E190" s="55"/>
      <c r="H190" s="2"/>
    </row>
    <row r="191" spans="2:8" ht="15.75" customHeight="1">
      <c r="D191" s="54"/>
      <c r="E191" s="55"/>
      <c r="H191" s="2"/>
    </row>
    <row r="192" spans="2:8" ht="15.75" customHeight="1">
      <c r="D192" s="54"/>
      <c r="E192" s="55"/>
      <c r="H192" s="2"/>
    </row>
    <row r="193" spans="4:8" ht="15.75" customHeight="1">
      <c r="D193" s="54"/>
      <c r="E193" s="55"/>
      <c r="H193" s="2"/>
    </row>
    <row r="194" spans="4:8" ht="15.75" customHeight="1">
      <c r="D194" s="54"/>
      <c r="E194" s="55"/>
      <c r="H194" s="2"/>
    </row>
    <row r="195" spans="4:8" ht="15.75" customHeight="1">
      <c r="D195" s="54"/>
      <c r="E195" s="55"/>
      <c r="H195" s="2"/>
    </row>
    <row r="196" spans="4:8" ht="15.75" customHeight="1">
      <c r="D196" s="54"/>
      <c r="E196" s="55"/>
      <c r="H196" s="2"/>
    </row>
    <row r="197" spans="4:8" ht="15.75" customHeight="1">
      <c r="D197" s="54"/>
      <c r="E197" s="55"/>
      <c r="H197" s="2"/>
    </row>
    <row r="198" spans="4:8" ht="15.75" customHeight="1">
      <c r="D198" s="54"/>
      <c r="E198" s="55"/>
      <c r="H198" s="2"/>
    </row>
    <row r="199" spans="4:8" ht="15.75" customHeight="1">
      <c r="D199" s="54"/>
      <c r="E199" s="55"/>
      <c r="H199" s="2"/>
    </row>
    <row r="200" spans="4:8" ht="15.75" customHeight="1">
      <c r="D200" s="54"/>
      <c r="E200" s="55"/>
      <c r="H200" s="2"/>
    </row>
    <row r="201" spans="4:8" ht="15.75" customHeight="1">
      <c r="D201" s="54"/>
      <c r="E201" s="55"/>
      <c r="H201" s="2"/>
    </row>
    <row r="202" spans="4:8" ht="15.75" customHeight="1">
      <c r="D202" s="54"/>
      <c r="E202" s="55"/>
      <c r="H202" s="2"/>
    </row>
    <row r="203" spans="4:8" ht="15.75" customHeight="1">
      <c r="D203" s="54"/>
      <c r="E203" s="55"/>
      <c r="H203" s="2"/>
    </row>
    <row r="204" spans="4:8" ht="15.75" customHeight="1">
      <c r="D204" s="54"/>
      <c r="E204" s="55"/>
      <c r="H204" s="2"/>
    </row>
    <row r="205" spans="4:8" ht="15.75" customHeight="1">
      <c r="D205" s="54"/>
      <c r="E205" s="55"/>
      <c r="H205" s="2"/>
    </row>
    <row r="206" spans="4:8" ht="15.75" customHeight="1">
      <c r="D206" s="54"/>
      <c r="E206" s="55"/>
      <c r="H206" s="2"/>
    </row>
    <row r="207" spans="4:8" ht="15.75" customHeight="1">
      <c r="D207" s="54"/>
      <c r="E207" s="55"/>
      <c r="H207" s="2"/>
    </row>
    <row r="208" spans="4:8" ht="15.75" customHeight="1">
      <c r="D208" s="54"/>
      <c r="E208" s="55"/>
      <c r="H208" s="2"/>
    </row>
    <row r="209" spans="4:8" ht="15.75" customHeight="1">
      <c r="D209" s="54"/>
      <c r="E209" s="55"/>
      <c r="H209" s="2"/>
    </row>
    <row r="210" spans="4:8" ht="15.75" customHeight="1">
      <c r="D210" s="54"/>
      <c r="E210" s="55"/>
      <c r="H210" s="2"/>
    </row>
    <row r="211" spans="4:8" ht="15.75" customHeight="1">
      <c r="D211" s="54"/>
      <c r="E211" s="55"/>
      <c r="H211" s="2"/>
    </row>
    <row r="212" spans="4:8" ht="15.75" customHeight="1">
      <c r="D212" s="54"/>
      <c r="E212" s="55"/>
      <c r="H212" s="2"/>
    </row>
    <row r="213" spans="4:8" ht="15.75" customHeight="1">
      <c r="D213" s="54"/>
      <c r="E213" s="55"/>
      <c r="H213" s="2"/>
    </row>
    <row r="214" spans="4:8" ht="15.75" customHeight="1">
      <c r="D214" s="54"/>
      <c r="E214" s="55"/>
      <c r="H214" s="2"/>
    </row>
    <row r="215" spans="4:8" ht="15.75" customHeight="1">
      <c r="D215" s="54"/>
      <c r="E215" s="55"/>
      <c r="H215" s="2"/>
    </row>
    <row r="216" spans="4:8" ht="15.75" customHeight="1">
      <c r="D216" s="54"/>
      <c r="E216" s="55"/>
      <c r="H216" s="2"/>
    </row>
    <row r="217" spans="4:8" ht="15.75" customHeight="1">
      <c r="D217" s="54"/>
      <c r="E217" s="55"/>
      <c r="H217" s="2"/>
    </row>
    <row r="218" spans="4:8" ht="15.75" customHeight="1">
      <c r="D218" s="54"/>
      <c r="E218" s="55"/>
      <c r="H218" s="2"/>
    </row>
    <row r="219" spans="4:8" ht="15.75" customHeight="1">
      <c r="D219" s="54"/>
      <c r="E219" s="55"/>
      <c r="H219" s="2"/>
    </row>
    <row r="220" spans="4:8" ht="15.75" customHeight="1">
      <c r="D220" s="54"/>
      <c r="E220" s="55"/>
      <c r="H220" s="2"/>
    </row>
    <row r="221" spans="4:8" ht="15.75" customHeight="1">
      <c r="D221" s="54"/>
      <c r="E221" s="55"/>
      <c r="H221" s="2"/>
    </row>
    <row r="222" spans="4:8" ht="15.75" customHeight="1">
      <c r="D222" s="54"/>
      <c r="E222" s="55"/>
      <c r="H222" s="2"/>
    </row>
    <row r="223" spans="4:8" ht="15.75" customHeight="1">
      <c r="D223" s="54"/>
      <c r="E223" s="55"/>
      <c r="H223" s="2"/>
    </row>
    <row r="224" spans="4:8" ht="15.75" customHeight="1">
      <c r="D224" s="54"/>
      <c r="E224" s="55"/>
      <c r="H224" s="2"/>
    </row>
    <row r="225" spans="4:8" ht="15.75" customHeight="1">
      <c r="D225" s="54"/>
      <c r="E225" s="55"/>
      <c r="H225" s="2"/>
    </row>
    <row r="226" spans="4:8" ht="15.75" customHeight="1">
      <c r="D226" s="54"/>
      <c r="E226" s="55"/>
      <c r="H226" s="2"/>
    </row>
    <row r="227" spans="4:8" ht="15.75" customHeight="1">
      <c r="D227" s="54"/>
      <c r="E227" s="55"/>
      <c r="H227" s="2"/>
    </row>
    <row r="228" spans="4:8" ht="15.75" customHeight="1">
      <c r="D228" s="54"/>
      <c r="E228" s="55"/>
      <c r="H228" s="2"/>
    </row>
    <row r="229" spans="4:8" ht="15.75" customHeight="1">
      <c r="D229" s="54"/>
      <c r="E229" s="55"/>
      <c r="H229" s="2"/>
    </row>
    <row r="230" spans="4:8" ht="15.75" customHeight="1">
      <c r="D230" s="54"/>
      <c r="E230" s="55"/>
      <c r="H230" s="2"/>
    </row>
    <row r="231" spans="4:8" ht="15.75" customHeight="1">
      <c r="D231" s="54"/>
      <c r="E231" s="55"/>
      <c r="H231" s="2"/>
    </row>
    <row r="232" spans="4:8" ht="15.75" customHeight="1">
      <c r="D232" s="54"/>
      <c r="E232" s="55"/>
      <c r="H232" s="2"/>
    </row>
    <row r="233" spans="4:8" ht="15.75" customHeight="1">
      <c r="D233" s="54"/>
      <c r="E233" s="55"/>
      <c r="H233" s="2"/>
    </row>
    <row r="234" spans="4:8" ht="15.75" customHeight="1">
      <c r="D234" s="54"/>
      <c r="E234" s="55"/>
      <c r="H234" s="2"/>
    </row>
    <row r="235" spans="4:8" ht="15.75" customHeight="1">
      <c r="D235" s="54"/>
      <c r="E235" s="55"/>
      <c r="H235" s="2"/>
    </row>
    <row r="236" spans="4:8" ht="15.75" customHeight="1">
      <c r="D236" s="54"/>
      <c r="E236" s="55"/>
      <c r="H236" s="2"/>
    </row>
    <row r="237" spans="4:8" ht="15.75" customHeight="1">
      <c r="D237" s="54"/>
      <c r="E237" s="55"/>
      <c r="H237" s="2"/>
    </row>
    <row r="238" spans="4:8" ht="15.75" customHeight="1">
      <c r="D238" s="54"/>
      <c r="E238" s="55"/>
      <c r="H238" s="2"/>
    </row>
    <row r="239" spans="4:8" ht="15.75" customHeight="1">
      <c r="D239" s="54"/>
      <c r="E239" s="55"/>
      <c r="H239" s="2"/>
    </row>
    <row r="240" spans="4:8" ht="15.75" customHeight="1">
      <c r="D240" s="54"/>
      <c r="E240" s="55"/>
      <c r="H240" s="2"/>
    </row>
    <row r="241" spans="4:8" ht="15.75" customHeight="1">
      <c r="D241" s="54"/>
      <c r="E241" s="55"/>
      <c r="H241" s="2"/>
    </row>
    <row r="242" spans="4:8" ht="15.75" customHeight="1">
      <c r="D242" s="54"/>
      <c r="E242" s="55"/>
      <c r="H242" s="2"/>
    </row>
    <row r="243" spans="4:8" ht="15.75" customHeight="1">
      <c r="D243" s="54"/>
      <c r="E243" s="55"/>
      <c r="H243" s="2"/>
    </row>
    <row r="244" spans="4:8" ht="15.75" customHeight="1">
      <c r="D244" s="54"/>
      <c r="E244" s="55"/>
      <c r="H244" s="2"/>
    </row>
    <row r="245" spans="4:8" ht="15.75" customHeight="1">
      <c r="D245" s="54"/>
      <c r="E245" s="55"/>
      <c r="H245" s="2"/>
    </row>
    <row r="246" spans="4:8" ht="15.75" customHeight="1">
      <c r="D246" s="54"/>
      <c r="E246" s="55"/>
      <c r="H246" s="2"/>
    </row>
    <row r="247" spans="4:8" ht="15.75" customHeight="1">
      <c r="D247" s="54"/>
      <c r="E247" s="55"/>
      <c r="H247" s="2"/>
    </row>
    <row r="248" spans="4:8" ht="15.75" customHeight="1">
      <c r="D248" s="54"/>
      <c r="E248" s="55"/>
      <c r="H248" s="2"/>
    </row>
    <row r="249" spans="4:8" ht="15.75" customHeight="1">
      <c r="D249" s="54"/>
      <c r="E249" s="55"/>
      <c r="H249" s="2"/>
    </row>
    <row r="250" spans="4:8" ht="15.75" customHeight="1">
      <c r="D250" s="54"/>
      <c r="E250" s="55"/>
      <c r="H250" s="2"/>
    </row>
    <row r="251" spans="4:8" ht="15.75" customHeight="1">
      <c r="D251" s="54"/>
      <c r="E251" s="55"/>
      <c r="H251" s="2"/>
    </row>
    <row r="252" spans="4:8" ht="15.75" customHeight="1">
      <c r="D252" s="54"/>
      <c r="E252" s="55"/>
      <c r="H252" s="2"/>
    </row>
    <row r="253" spans="4:8" ht="15.75" customHeight="1">
      <c r="D253" s="54"/>
      <c r="E253" s="55"/>
      <c r="H253" s="2"/>
    </row>
    <row r="254" spans="4:8" ht="15.75" customHeight="1">
      <c r="D254" s="54"/>
      <c r="E254" s="55"/>
      <c r="H254" s="2"/>
    </row>
    <row r="255" spans="4:8" ht="15.75" customHeight="1">
      <c r="D255" s="54"/>
      <c r="E255" s="55"/>
      <c r="H255" s="2"/>
    </row>
    <row r="256" spans="4:8" ht="15.75" customHeight="1">
      <c r="D256" s="54"/>
      <c r="E256" s="55"/>
      <c r="H256" s="2"/>
    </row>
    <row r="257" spans="4:8" ht="15.75" customHeight="1">
      <c r="D257" s="54"/>
      <c r="E257" s="55"/>
      <c r="H257" s="2"/>
    </row>
    <row r="258" spans="4:8" ht="15.75" customHeight="1">
      <c r="D258" s="54"/>
      <c r="E258" s="55"/>
      <c r="H258" s="2"/>
    </row>
    <row r="259" spans="4:8" ht="15.75" customHeight="1">
      <c r="D259" s="54"/>
      <c r="E259" s="55"/>
      <c r="H259" s="2"/>
    </row>
    <row r="260" spans="4:8" ht="15.75" customHeight="1">
      <c r="D260" s="54"/>
      <c r="E260" s="55"/>
      <c r="H260" s="2"/>
    </row>
    <row r="261" spans="4:8" ht="15.75" customHeight="1">
      <c r="D261" s="54"/>
      <c r="E261" s="55"/>
      <c r="H261" s="2"/>
    </row>
    <row r="262" spans="4:8" ht="15.75" customHeight="1">
      <c r="D262" s="54"/>
      <c r="E262" s="55"/>
      <c r="H262" s="2"/>
    </row>
    <row r="263" spans="4:8" ht="15.75" customHeight="1">
      <c r="D263" s="54"/>
      <c r="E263" s="55"/>
      <c r="H263" s="2"/>
    </row>
    <row r="264" spans="4:8" ht="15.75" customHeight="1">
      <c r="D264" s="54"/>
      <c r="E264" s="55"/>
      <c r="H264" s="2"/>
    </row>
    <row r="265" spans="4:8" ht="15.75" customHeight="1">
      <c r="D265" s="54"/>
      <c r="E265" s="55"/>
      <c r="H265" s="2"/>
    </row>
    <row r="266" spans="4:8" ht="15.75" customHeight="1">
      <c r="D266" s="54"/>
      <c r="E266" s="55"/>
      <c r="H266" s="2"/>
    </row>
    <row r="267" spans="4:8" ht="15.75" customHeight="1">
      <c r="D267" s="54"/>
      <c r="E267" s="55"/>
      <c r="H267" s="2"/>
    </row>
    <row r="268" spans="4:8" ht="15.75" customHeight="1">
      <c r="D268" s="54"/>
      <c r="E268" s="55"/>
      <c r="H268" s="2"/>
    </row>
    <row r="269" spans="4:8" ht="15.75" customHeight="1">
      <c r="D269" s="54"/>
      <c r="E269" s="55"/>
      <c r="H269" s="2"/>
    </row>
    <row r="270" spans="4:8" ht="15.75" customHeight="1">
      <c r="D270" s="54"/>
      <c r="E270" s="55"/>
      <c r="H270" s="2"/>
    </row>
    <row r="271" spans="4:8" ht="15.75" customHeight="1">
      <c r="D271" s="54"/>
      <c r="E271" s="55"/>
      <c r="H271" s="2"/>
    </row>
    <row r="272" spans="4:8" ht="15.75" customHeight="1">
      <c r="D272" s="54"/>
      <c r="E272" s="55"/>
      <c r="H272" s="2"/>
    </row>
    <row r="273" spans="4:8" ht="15.75" customHeight="1">
      <c r="D273" s="54"/>
      <c r="E273" s="55"/>
      <c r="H273" s="2"/>
    </row>
    <row r="274" spans="4:8" ht="15.75" customHeight="1">
      <c r="D274" s="54"/>
      <c r="E274" s="55"/>
      <c r="H274" s="2"/>
    </row>
    <row r="275" spans="4:8" ht="15.75" customHeight="1">
      <c r="D275" s="54"/>
      <c r="E275" s="55"/>
      <c r="H275" s="2"/>
    </row>
    <row r="276" spans="4:8" ht="15.75" customHeight="1">
      <c r="D276" s="54"/>
      <c r="E276" s="55"/>
      <c r="H276" s="2"/>
    </row>
    <row r="277" spans="4:8" ht="15.75" customHeight="1">
      <c r="D277" s="54"/>
      <c r="E277" s="55"/>
      <c r="H277" s="2"/>
    </row>
    <row r="278" spans="4:8" ht="15.75" customHeight="1">
      <c r="D278" s="54"/>
      <c r="E278" s="55"/>
      <c r="H278" s="2"/>
    </row>
    <row r="279" spans="4:8" ht="15.75" customHeight="1">
      <c r="D279" s="54"/>
      <c r="E279" s="55"/>
      <c r="H279" s="2"/>
    </row>
    <row r="280" spans="4:8" ht="15.75" customHeight="1">
      <c r="D280" s="54"/>
      <c r="E280" s="55"/>
      <c r="H280" s="2"/>
    </row>
    <row r="281" spans="4:8" ht="15.75" customHeight="1">
      <c r="D281" s="54"/>
      <c r="E281" s="55"/>
      <c r="H281" s="2"/>
    </row>
    <row r="282" spans="4:8" ht="15.75" customHeight="1">
      <c r="D282" s="54"/>
      <c r="E282" s="55"/>
      <c r="H282" s="2"/>
    </row>
    <row r="283" spans="4:8" ht="15.75" customHeight="1">
      <c r="D283" s="54"/>
      <c r="E283" s="55"/>
      <c r="H283" s="2"/>
    </row>
    <row r="284" spans="4:8" ht="15.75" customHeight="1">
      <c r="D284" s="54"/>
      <c r="E284" s="55"/>
      <c r="H284" s="2"/>
    </row>
    <row r="285" spans="4:8" ht="15.75" customHeight="1">
      <c r="D285" s="54"/>
      <c r="E285" s="55"/>
      <c r="H285" s="2"/>
    </row>
    <row r="286" spans="4:8" ht="15.75" customHeight="1">
      <c r="D286" s="54"/>
      <c r="E286" s="55"/>
      <c r="H286" s="2"/>
    </row>
    <row r="287" spans="4:8" ht="15.75" customHeight="1">
      <c r="D287" s="54"/>
      <c r="E287" s="55"/>
      <c r="H287" s="2"/>
    </row>
    <row r="288" spans="4:8" ht="15.75" customHeight="1">
      <c r="D288" s="54"/>
      <c r="E288" s="55"/>
      <c r="H288" s="2"/>
    </row>
    <row r="289" spans="4:8" ht="15.75" customHeight="1">
      <c r="D289" s="54"/>
      <c r="E289" s="55"/>
      <c r="H289" s="2"/>
    </row>
    <row r="290" spans="4:8" ht="15.75" customHeight="1">
      <c r="D290" s="54"/>
      <c r="E290" s="55"/>
      <c r="H290" s="2"/>
    </row>
    <row r="291" spans="4:8" ht="15.75" customHeight="1">
      <c r="D291" s="54"/>
      <c r="E291" s="55"/>
      <c r="H291" s="2"/>
    </row>
    <row r="292" spans="4:8" ht="15.75" customHeight="1">
      <c r="D292" s="54"/>
      <c r="E292" s="55"/>
      <c r="H292" s="2"/>
    </row>
    <row r="293" spans="4:8" ht="15.75" customHeight="1">
      <c r="D293" s="54"/>
      <c r="E293" s="55"/>
      <c r="H293" s="2"/>
    </row>
    <row r="294" spans="4:8" ht="15.75" customHeight="1">
      <c r="D294" s="54"/>
      <c r="E294" s="55"/>
      <c r="H294" s="2"/>
    </row>
    <row r="295" spans="4:8" ht="15.75" customHeight="1">
      <c r="D295" s="54"/>
      <c r="E295" s="55"/>
      <c r="H295" s="2"/>
    </row>
    <row r="296" spans="4:8" ht="15.75" customHeight="1">
      <c r="D296" s="54"/>
      <c r="E296" s="55"/>
      <c r="H296" s="2"/>
    </row>
    <row r="297" spans="4:8" ht="15.75" customHeight="1">
      <c r="D297" s="54"/>
      <c r="E297" s="55"/>
      <c r="H297" s="2"/>
    </row>
    <row r="298" spans="4:8" ht="15.75" customHeight="1">
      <c r="D298" s="54"/>
      <c r="E298" s="55"/>
      <c r="H298" s="2"/>
    </row>
    <row r="299" spans="4:8" ht="15.75" customHeight="1">
      <c r="D299" s="54"/>
      <c r="E299" s="55"/>
      <c r="H299" s="2"/>
    </row>
    <row r="300" spans="4:8" ht="15.75" customHeight="1">
      <c r="D300" s="54"/>
      <c r="E300" s="55"/>
      <c r="H300" s="2"/>
    </row>
    <row r="301" spans="4:8" ht="15.75" customHeight="1">
      <c r="D301" s="54"/>
      <c r="E301" s="55"/>
      <c r="H301" s="2"/>
    </row>
    <row r="302" spans="4:8" ht="15.75" customHeight="1">
      <c r="D302" s="54"/>
      <c r="E302" s="55"/>
      <c r="H302" s="2"/>
    </row>
    <row r="303" spans="4:8" ht="15.75" customHeight="1">
      <c r="D303" s="54"/>
      <c r="E303" s="55"/>
      <c r="H303" s="2"/>
    </row>
    <row r="304" spans="4:8" ht="15.75" customHeight="1">
      <c r="D304" s="54"/>
      <c r="E304" s="55"/>
      <c r="H304" s="2"/>
    </row>
    <row r="305" spans="4:8" ht="15.75" customHeight="1">
      <c r="D305" s="54"/>
      <c r="E305" s="55"/>
      <c r="H305" s="2"/>
    </row>
    <row r="306" spans="4:8" ht="15.75" customHeight="1">
      <c r="D306" s="54"/>
      <c r="E306" s="55"/>
      <c r="H306" s="2"/>
    </row>
    <row r="307" spans="4:8" ht="15.75" customHeight="1">
      <c r="D307" s="54"/>
      <c r="E307" s="55"/>
      <c r="H307" s="2"/>
    </row>
    <row r="308" spans="4:8" ht="15.75" customHeight="1">
      <c r="D308" s="54"/>
      <c r="E308" s="55"/>
      <c r="H308" s="2"/>
    </row>
    <row r="309" spans="4:8" ht="15.75" customHeight="1">
      <c r="D309" s="54"/>
      <c r="E309" s="55"/>
      <c r="H309" s="2"/>
    </row>
    <row r="310" spans="4:8" ht="15.75" customHeight="1">
      <c r="D310" s="54"/>
      <c r="E310" s="55"/>
      <c r="H310" s="2"/>
    </row>
    <row r="311" spans="4:8" ht="15.75" customHeight="1">
      <c r="D311" s="54"/>
      <c r="E311" s="55"/>
      <c r="H311" s="2"/>
    </row>
    <row r="312" spans="4:8" ht="15.75" customHeight="1">
      <c r="D312" s="54"/>
      <c r="E312" s="55"/>
      <c r="H312" s="2"/>
    </row>
    <row r="313" spans="4:8" ht="15.75" customHeight="1">
      <c r="D313" s="54"/>
      <c r="E313" s="55"/>
      <c r="H313" s="2"/>
    </row>
    <row r="314" spans="4:8" ht="15.75" customHeight="1">
      <c r="D314" s="54"/>
      <c r="E314" s="55"/>
      <c r="H314" s="2"/>
    </row>
    <row r="315" spans="4:8" ht="15.75" customHeight="1">
      <c r="D315" s="54"/>
      <c r="E315" s="55"/>
      <c r="H315" s="2"/>
    </row>
    <row r="316" spans="4:8" ht="15.75" customHeight="1">
      <c r="D316" s="54"/>
      <c r="E316" s="55"/>
      <c r="H316" s="2"/>
    </row>
    <row r="317" spans="4:8" ht="15.75" customHeight="1">
      <c r="D317" s="54"/>
      <c r="E317" s="55"/>
      <c r="H317" s="2"/>
    </row>
    <row r="318" spans="4:8" ht="15.75" customHeight="1">
      <c r="D318" s="54"/>
      <c r="E318" s="55"/>
      <c r="H318" s="2"/>
    </row>
    <row r="319" spans="4:8" ht="15.75" customHeight="1">
      <c r="D319" s="54"/>
      <c r="E319" s="55"/>
      <c r="H319" s="2"/>
    </row>
    <row r="320" spans="4:8" ht="15.75" customHeight="1">
      <c r="D320" s="54"/>
      <c r="E320" s="55"/>
      <c r="H320" s="2"/>
    </row>
    <row r="321" spans="4:8" ht="15.75" customHeight="1">
      <c r="D321" s="54"/>
      <c r="E321" s="55"/>
      <c r="H321" s="2"/>
    </row>
    <row r="322" spans="4:8" ht="15.75" customHeight="1">
      <c r="D322" s="54"/>
      <c r="E322" s="55"/>
      <c r="H322" s="2"/>
    </row>
    <row r="323" spans="4:8" ht="15.75" customHeight="1">
      <c r="D323" s="54"/>
      <c r="E323" s="55"/>
      <c r="H323" s="2"/>
    </row>
    <row r="324" spans="4:8" ht="15.75" customHeight="1">
      <c r="D324" s="54"/>
      <c r="E324" s="55"/>
      <c r="H324" s="2"/>
    </row>
    <row r="325" spans="4:8" ht="15.75" customHeight="1">
      <c r="D325" s="54"/>
      <c r="E325" s="55"/>
      <c r="H325" s="2"/>
    </row>
    <row r="326" spans="4:8" ht="15.75" customHeight="1">
      <c r="D326" s="54"/>
      <c r="E326" s="55"/>
      <c r="H326" s="2"/>
    </row>
    <row r="327" spans="4:8" ht="15.75" customHeight="1">
      <c r="D327" s="54"/>
      <c r="E327" s="55"/>
      <c r="H327" s="2"/>
    </row>
    <row r="328" spans="4:8" ht="15.75" customHeight="1">
      <c r="D328" s="54"/>
      <c r="E328" s="55"/>
      <c r="H328" s="2"/>
    </row>
    <row r="329" spans="4:8" ht="15.75" customHeight="1">
      <c r="D329" s="54"/>
      <c r="E329" s="55"/>
      <c r="H329" s="2"/>
    </row>
    <row r="330" spans="4:8" ht="15.75" customHeight="1">
      <c r="D330" s="54"/>
      <c r="E330" s="55"/>
      <c r="H330" s="2"/>
    </row>
    <row r="331" spans="4:8" ht="15.75" customHeight="1">
      <c r="D331" s="54"/>
      <c r="E331" s="55"/>
      <c r="H331" s="2"/>
    </row>
    <row r="332" spans="4:8" ht="15.75" customHeight="1">
      <c r="D332" s="54"/>
      <c r="E332" s="55"/>
      <c r="H332" s="2"/>
    </row>
    <row r="333" spans="4:8" ht="15.75" customHeight="1">
      <c r="D333" s="54"/>
      <c r="E333" s="55"/>
      <c r="H333" s="2"/>
    </row>
    <row r="334" spans="4:8" ht="15.75" customHeight="1">
      <c r="D334" s="54"/>
      <c r="E334" s="55"/>
      <c r="H334" s="2"/>
    </row>
    <row r="335" spans="4:8" ht="15.75" customHeight="1">
      <c r="D335" s="54"/>
      <c r="E335" s="55"/>
      <c r="H335" s="2"/>
    </row>
    <row r="336" spans="4:8" ht="15.75" customHeight="1">
      <c r="D336" s="54"/>
      <c r="E336" s="55"/>
      <c r="H336" s="2"/>
    </row>
    <row r="337" spans="4:8" ht="15.75" customHeight="1">
      <c r="D337" s="54"/>
      <c r="E337" s="55"/>
      <c r="H337" s="2"/>
    </row>
    <row r="338" spans="4:8" ht="15.75" customHeight="1">
      <c r="D338" s="54"/>
      <c r="E338" s="55"/>
      <c r="H338" s="2"/>
    </row>
    <row r="339" spans="4:8" ht="15.75" customHeight="1">
      <c r="D339" s="54"/>
      <c r="E339" s="55"/>
      <c r="H339" s="2"/>
    </row>
    <row r="340" spans="4:8" ht="15.75" customHeight="1">
      <c r="D340" s="54"/>
      <c r="E340" s="55"/>
      <c r="H340" s="2"/>
    </row>
    <row r="341" spans="4:8" ht="15.75" customHeight="1">
      <c r="D341" s="54"/>
      <c r="E341" s="55"/>
      <c r="H341" s="2"/>
    </row>
    <row r="342" spans="4:8" ht="15.75" customHeight="1">
      <c r="D342" s="54"/>
      <c r="E342" s="55"/>
      <c r="H342" s="2"/>
    </row>
    <row r="343" spans="4:8" ht="15.75" customHeight="1">
      <c r="D343" s="54"/>
      <c r="E343" s="55"/>
      <c r="H343" s="2"/>
    </row>
    <row r="344" spans="4:8" ht="15.75" customHeight="1">
      <c r="D344" s="54"/>
      <c r="E344" s="55"/>
      <c r="H344" s="2"/>
    </row>
    <row r="345" spans="4:8" ht="15.75" customHeight="1">
      <c r="D345" s="54"/>
      <c r="E345" s="55"/>
      <c r="H345" s="2"/>
    </row>
    <row r="346" spans="4:8" ht="15.75" customHeight="1">
      <c r="D346" s="54"/>
      <c r="E346" s="55"/>
      <c r="H346" s="2"/>
    </row>
    <row r="347" spans="4:8" ht="15.75" customHeight="1">
      <c r="D347" s="54"/>
      <c r="E347" s="55"/>
      <c r="H347" s="2"/>
    </row>
    <row r="348" spans="4:8" ht="15.75" customHeight="1">
      <c r="D348" s="54"/>
      <c r="E348" s="55"/>
      <c r="H348" s="2"/>
    </row>
    <row r="349" spans="4:8" ht="15.75" customHeight="1">
      <c r="D349" s="54"/>
      <c r="E349" s="55"/>
      <c r="H349" s="2"/>
    </row>
    <row r="350" spans="4:8" ht="15.75" customHeight="1">
      <c r="D350" s="54"/>
      <c r="E350" s="55"/>
      <c r="H350" s="2"/>
    </row>
    <row r="351" spans="4:8" ht="15.75" customHeight="1">
      <c r="D351" s="54"/>
      <c r="E351" s="55"/>
      <c r="H351" s="2"/>
    </row>
    <row r="352" spans="4:8" ht="15.75" customHeight="1">
      <c r="D352" s="54"/>
      <c r="E352" s="55"/>
      <c r="H352" s="2"/>
    </row>
    <row r="353" spans="4:8" ht="15.75" customHeight="1">
      <c r="D353" s="54"/>
      <c r="E353" s="55"/>
      <c r="H353" s="2"/>
    </row>
    <row r="354" spans="4:8" ht="15.75" customHeight="1">
      <c r="D354" s="54"/>
      <c r="E354" s="55"/>
      <c r="H354" s="2"/>
    </row>
    <row r="355" spans="4:8" ht="15.75" customHeight="1">
      <c r="D355" s="54"/>
      <c r="E355" s="55"/>
      <c r="H355" s="2"/>
    </row>
    <row r="356" spans="4:8" ht="15.75" customHeight="1">
      <c r="D356" s="54"/>
      <c r="E356" s="55"/>
      <c r="H356" s="2"/>
    </row>
    <row r="357" spans="4:8" ht="15.75" customHeight="1">
      <c r="D357" s="54"/>
      <c r="E357" s="55"/>
      <c r="H357" s="2"/>
    </row>
    <row r="358" spans="4:8" ht="15.75" customHeight="1">
      <c r="D358" s="54"/>
      <c r="E358" s="55"/>
      <c r="H358" s="2"/>
    </row>
    <row r="359" spans="4:8" ht="15.75" customHeight="1">
      <c r="D359" s="54"/>
      <c r="E359" s="55"/>
      <c r="H359" s="2"/>
    </row>
    <row r="360" spans="4:8" ht="15.75" customHeight="1">
      <c r="D360" s="54"/>
      <c r="E360" s="55"/>
      <c r="H360" s="2"/>
    </row>
    <row r="361" spans="4:8" ht="15.75" customHeight="1">
      <c r="D361" s="54"/>
      <c r="E361" s="55"/>
      <c r="H361" s="2"/>
    </row>
    <row r="362" spans="4:8" ht="15.75" customHeight="1">
      <c r="D362" s="54"/>
      <c r="E362" s="55"/>
      <c r="H362" s="2"/>
    </row>
    <row r="363" spans="4:8" ht="15.75" customHeight="1">
      <c r="D363" s="54"/>
      <c r="E363" s="55"/>
      <c r="H363" s="2"/>
    </row>
    <row r="364" spans="4:8" ht="15.75" customHeight="1">
      <c r="D364" s="54"/>
      <c r="E364" s="55"/>
      <c r="H364" s="2"/>
    </row>
    <row r="365" spans="4:8" ht="15.75" customHeight="1">
      <c r="D365" s="54"/>
      <c r="E365" s="55"/>
      <c r="H365" s="2"/>
    </row>
    <row r="366" spans="4:8" ht="15.75" customHeight="1">
      <c r="D366" s="54"/>
      <c r="E366" s="55"/>
      <c r="H366" s="2"/>
    </row>
    <row r="367" spans="4:8" ht="15.75" customHeight="1">
      <c r="D367" s="54"/>
      <c r="E367" s="55"/>
      <c r="H367" s="2"/>
    </row>
    <row r="368" spans="4:8" ht="15.75" customHeight="1">
      <c r="D368" s="54"/>
      <c r="E368" s="55"/>
      <c r="H368" s="2"/>
    </row>
    <row r="369" spans="4:8" ht="15.75" customHeight="1">
      <c r="D369" s="54"/>
      <c r="E369" s="55"/>
      <c r="H369" s="2"/>
    </row>
    <row r="370" spans="4:8" ht="15.75" customHeight="1">
      <c r="D370" s="54"/>
      <c r="E370" s="55"/>
      <c r="H370" s="2"/>
    </row>
    <row r="371" spans="4:8" ht="15.75" customHeight="1">
      <c r="D371" s="54"/>
      <c r="E371" s="55"/>
      <c r="H371" s="2"/>
    </row>
    <row r="372" spans="4:8" ht="15.75" customHeight="1">
      <c r="D372" s="54"/>
      <c r="E372" s="55"/>
      <c r="H372" s="2"/>
    </row>
    <row r="373" spans="4:8" ht="15.75" customHeight="1">
      <c r="D373" s="54"/>
      <c r="E373" s="55"/>
      <c r="H373" s="2"/>
    </row>
    <row r="374" spans="4:8" ht="15.75" customHeight="1">
      <c r="D374" s="54"/>
      <c r="E374" s="55"/>
      <c r="H374" s="2"/>
    </row>
    <row r="375" spans="4:8" ht="15.75" customHeight="1">
      <c r="D375" s="54"/>
      <c r="E375" s="55"/>
      <c r="H375" s="2"/>
    </row>
    <row r="376" spans="4:8" ht="15.75" customHeight="1">
      <c r="D376" s="54"/>
      <c r="E376" s="55"/>
      <c r="H376" s="2"/>
    </row>
    <row r="377" spans="4:8" ht="15.75" customHeight="1">
      <c r="D377" s="54"/>
      <c r="E377" s="55"/>
      <c r="H377" s="2"/>
    </row>
    <row r="378" spans="4:8" ht="15.75" customHeight="1">
      <c r="D378" s="54"/>
      <c r="E378" s="55"/>
      <c r="H378" s="2"/>
    </row>
    <row r="379" spans="4:8" ht="15.75" customHeight="1">
      <c r="D379" s="54"/>
      <c r="E379" s="55"/>
      <c r="H379" s="2"/>
    </row>
    <row r="380" spans="4:8" ht="15.75" customHeight="1">
      <c r="D380" s="54"/>
      <c r="E380" s="55"/>
      <c r="H380" s="2"/>
    </row>
    <row r="381" spans="4:8" ht="15.75" customHeight="1">
      <c r="D381" s="54"/>
      <c r="E381" s="55"/>
      <c r="H381" s="2"/>
    </row>
    <row r="382" spans="4:8" ht="15.75" customHeight="1">
      <c r="D382" s="54"/>
      <c r="E382" s="55"/>
      <c r="H382" s="2"/>
    </row>
    <row r="383" spans="4:8" ht="15.75" customHeight="1">
      <c r="D383" s="54"/>
      <c r="E383" s="55"/>
      <c r="H383" s="2"/>
    </row>
    <row r="384" spans="4:8" ht="15.75" customHeight="1">
      <c r="D384" s="54"/>
      <c r="E384" s="55"/>
      <c r="H384" s="2"/>
    </row>
    <row r="385" spans="4:8" ht="15.75" customHeight="1">
      <c r="D385" s="54"/>
      <c r="E385" s="55"/>
      <c r="H385" s="2"/>
    </row>
    <row r="386" spans="4:8" ht="15.75" customHeight="1">
      <c r="D386" s="54"/>
      <c r="E386" s="55"/>
      <c r="H386" s="2"/>
    </row>
    <row r="387" spans="4:8" ht="15.75" customHeight="1">
      <c r="D387" s="54"/>
      <c r="E387" s="55"/>
      <c r="H387" s="2"/>
    </row>
    <row r="388" spans="4:8" ht="15.75" customHeight="1">
      <c r="D388" s="54"/>
      <c r="E388" s="55"/>
      <c r="H388" s="2"/>
    </row>
    <row r="389" spans="4:8" ht="15.75" customHeight="1">
      <c r="D389" s="54"/>
      <c r="E389" s="55"/>
      <c r="H389" s="2"/>
    </row>
    <row r="390" spans="4:8" ht="15.75" customHeight="1">
      <c r="D390" s="54"/>
      <c r="E390" s="55"/>
      <c r="H390" s="2"/>
    </row>
    <row r="391" spans="4:8" ht="15.75" customHeight="1">
      <c r="D391" s="54"/>
      <c r="E391" s="55"/>
      <c r="H391" s="2"/>
    </row>
    <row r="392" spans="4:8" ht="15.75" customHeight="1">
      <c r="D392" s="54"/>
      <c r="E392" s="55"/>
      <c r="H392" s="2"/>
    </row>
    <row r="393" spans="4:8" ht="15.75" customHeight="1">
      <c r="D393" s="54"/>
      <c r="E393" s="55"/>
      <c r="H393" s="2"/>
    </row>
    <row r="394" spans="4:8" ht="15.75" customHeight="1">
      <c r="D394" s="54"/>
      <c r="E394" s="55"/>
      <c r="H394" s="2"/>
    </row>
    <row r="395" spans="4:8" ht="15.75" customHeight="1">
      <c r="D395" s="54"/>
      <c r="E395" s="55"/>
      <c r="H395" s="2"/>
    </row>
    <row r="396" spans="4:8" ht="15.75" customHeight="1">
      <c r="D396" s="54"/>
      <c r="E396" s="55"/>
      <c r="H396" s="2"/>
    </row>
    <row r="397" spans="4:8" ht="15.75" customHeight="1">
      <c r="D397" s="54"/>
      <c r="E397" s="55"/>
      <c r="H397" s="2"/>
    </row>
    <row r="398" spans="4:8" ht="15.75" customHeight="1">
      <c r="D398" s="54"/>
      <c r="E398" s="55"/>
      <c r="H398" s="2"/>
    </row>
    <row r="399" spans="4:8" ht="15.75" customHeight="1">
      <c r="D399" s="54"/>
      <c r="E399" s="55"/>
      <c r="H399" s="2"/>
    </row>
    <row r="400" spans="4:8" ht="15.75" customHeight="1">
      <c r="D400" s="54"/>
      <c r="E400" s="55"/>
      <c r="H400" s="2"/>
    </row>
    <row r="401" spans="4:8" ht="15.75" customHeight="1">
      <c r="D401" s="54"/>
      <c r="E401" s="55"/>
      <c r="H401" s="2"/>
    </row>
    <row r="402" spans="4:8" ht="15.75" customHeight="1">
      <c r="D402" s="54"/>
      <c r="E402" s="55"/>
      <c r="H402" s="2"/>
    </row>
    <row r="403" spans="4:8" ht="15.75" customHeight="1">
      <c r="D403" s="54"/>
      <c r="E403" s="55"/>
      <c r="H403" s="2"/>
    </row>
    <row r="404" spans="4:8" ht="15.75" customHeight="1">
      <c r="D404" s="54"/>
      <c r="E404" s="55"/>
      <c r="H404" s="2"/>
    </row>
    <row r="405" spans="4:8" ht="15.75" customHeight="1">
      <c r="D405" s="54"/>
      <c r="E405" s="55"/>
      <c r="H405" s="2"/>
    </row>
    <row r="406" spans="4:8" ht="15.75" customHeight="1">
      <c r="D406" s="54"/>
      <c r="E406" s="55"/>
      <c r="H406" s="2"/>
    </row>
    <row r="407" spans="4:8" ht="15.75" customHeight="1">
      <c r="D407" s="54"/>
      <c r="E407" s="55"/>
      <c r="H407" s="2"/>
    </row>
    <row r="408" spans="4:8" ht="15.75" customHeight="1">
      <c r="D408" s="54"/>
      <c r="E408" s="55"/>
      <c r="H408" s="2"/>
    </row>
    <row r="409" spans="4:8" ht="15.75" customHeight="1">
      <c r="D409" s="54"/>
      <c r="E409" s="55"/>
      <c r="H409" s="2"/>
    </row>
    <row r="410" spans="4:8" ht="15.75" customHeight="1">
      <c r="D410" s="54"/>
      <c r="E410" s="55"/>
      <c r="H410" s="2"/>
    </row>
    <row r="411" spans="4:8" ht="15.75" customHeight="1">
      <c r="D411" s="54"/>
      <c r="E411" s="55"/>
      <c r="H411" s="2"/>
    </row>
    <row r="412" spans="4:8" ht="15.75" customHeight="1">
      <c r="D412" s="54"/>
      <c r="E412" s="55"/>
      <c r="H412" s="2"/>
    </row>
    <row r="413" spans="4:8" ht="15.75" customHeight="1">
      <c r="D413" s="54"/>
      <c r="E413" s="55"/>
      <c r="H413" s="2"/>
    </row>
    <row r="414" spans="4:8" ht="15.75" customHeight="1">
      <c r="D414" s="54"/>
      <c r="E414" s="55"/>
      <c r="H414" s="2"/>
    </row>
    <row r="415" spans="4:8" ht="15.75" customHeight="1">
      <c r="D415" s="54"/>
      <c r="E415" s="55"/>
      <c r="H415" s="2"/>
    </row>
    <row r="416" spans="4:8" ht="15.75" customHeight="1">
      <c r="D416" s="54"/>
      <c r="E416" s="55"/>
      <c r="H416" s="2"/>
    </row>
    <row r="417" spans="4:8" ht="15.75" customHeight="1">
      <c r="D417" s="54"/>
      <c r="E417" s="55"/>
      <c r="H417" s="2"/>
    </row>
    <row r="418" spans="4:8" ht="15.75" customHeight="1">
      <c r="D418" s="54"/>
      <c r="E418" s="55"/>
      <c r="H418" s="2"/>
    </row>
    <row r="419" spans="4:8" ht="15.75" customHeight="1">
      <c r="D419" s="54"/>
      <c r="E419" s="55"/>
      <c r="H419" s="2"/>
    </row>
    <row r="420" spans="4:8" ht="15.75" customHeight="1">
      <c r="D420" s="54"/>
      <c r="E420" s="55"/>
      <c r="H420" s="2"/>
    </row>
    <row r="421" spans="4:8" ht="15.75" customHeight="1">
      <c r="D421" s="54"/>
      <c r="E421" s="55"/>
      <c r="H421" s="2"/>
    </row>
    <row r="422" spans="4:8" ht="15.75" customHeight="1">
      <c r="D422" s="54"/>
      <c r="E422" s="55"/>
      <c r="H422" s="2"/>
    </row>
    <row r="423" spans="4:8" ht="15.75" customHeight="1">
      <c r="D423" s="54"/>
      <c r="E423" s="55"/>
      <c r="H423" s="2"/>
    </row>
    <row r="424" spans="4:8" ht="15.75" customHeight="1">
      <c r="D424" s="54"/>
      <c r="E424" s="55"/>
      <c r="H424" s="2"/>
    </row>
    <row r="425" spans="4:8" ht="15.75" customHeight="1">
      <c r="D425" s="54"/>
      <c r="E425" s="55"/>
      <c r="H425" s="2"/>
    </row>
    <row r="426" spans="4:8" ht="15.75" customHeight="1">
      <c r="D426" s="54"/>
      <c r="E426" s="55"/>
      <c r="H426" s="2"/>
    </row>
    <row r="427" spans="4:8" ht="15.75" customHeight="1">
      <c r="D427" s="54"/>
      <c r="E427" s="55"/>
      <c r="H427" s="2"/>
    </row>
    <row r="428" spans="4:8" ht="15.75" customHeight="1">
      <c r="D428" s="54"/>
      <c r="E428" s="55"/>
      <c r="H428" s="2"/>
    </row>
    <row r="429" spans="4:8" ht="15.75" customHeight="1">
      <c r="D429" s="54"/>
      <c r="E429" s="55"/>
      <c r="H429" s="2"/>
    </row>
    <row r="430" spans="4:8" ht="15.75" customHeight="1">
      <c r="D430" s="54"/>
      <c r="E430" s="55"/>
      <c r="H430" s="2"/>
    </row>
    <row r="431" spans="4:8" ht="15.75" customHeight="1">
      <c r="D431" s="54"/>
      <c r="E431" s="55"/>
      <c r="H431" s="2"/>
    </row>
    <row r="432" spans="4:8" ht="15.75" customHeight="1">
      <c r="D432" s="54"/>
      <c r="E432" s="55"/>
      <c r="H432" s="2"/>
    </row>
    <row r="433" spans="4:8" ht="15.75" customHeight="1">
      <c r="D433" s="54"/>
      <c r="E433" s="55"/>
      <c r="H433" s="2"/>
    </row>
    <row r="434" spans="4:8" ht="15.75" customHeight="1">
      <c r="D434" s="54"/>
      <c r="E434" s="55"/>
      <c r="H434" s="2"/>
    </row>
    <row r="435" spans="4:8" ht="15.75" customHeight="1">
      <c r="D435" s="54"/>
      <c r="E435" s="55"/>
      <c r="H435" s="2"/>
    </row>
    <row r="436" spans="4:8" ht="15.75" customHeight="1">
      <c r="D436" s="54"/>
      <c r="E436" s="55"/>
      <c r="H436" s="2"/>
    </row>
    <row r="437" spans="4:8" ht="15.75" customHeight="1">
      <c r="D437" s="54"/>
      <c r="E437" s="55"/>
      <c r="H437" s="2"/>
    </row>
    <row r="438" spans="4:8" ht="15.75" customHeight="1">
      <c r="D438" s="54"/>
      <c r="E438" s="55"/>
      <c r="H438" s="2"/>
    </row>
    <row r="439" spans="4:8" ht="15.75" customHeight="1">
      <c r="D439" s="54"/>
      <c r="E439" s="55"/>
      <c r="H439" s="2"/>
    </row>
    <row r="440" spans="4:8" ht="15.75" customHeight="1">
      <c r="D440" s="54"/>
      <c r="E440" s="55"/>
      <c r="H440" s="2"/>
    </row>
    <row r="441" spans="4:8" ht="15.75" customHeight="1">
      <c r="D441" s="54"/>
      <c r="E441" s="55"/>
      <c r="H441" s="2"/>
    </row>
    <row r="442" spans="4:8" ht="15.75" customHeight="1">
      <c r="D442" s="54"/>
      <c r="E442" s="55"/>
      <c r="H442" s="2"/>
    </row>
    <row r="443" spans="4:8" ht="15.75" customHeight="1">
      <c r="D443" s="54"/>
      <c r="E443" s="55"/>
      <c r="H443" s="2"/>
    </row>
    <row r="444" spans="4:8" ht="15.75" customHeight="1">
      <c r="D444" s="54"/>
      <c r="E444" s="55"/>
      <c r="H444" s="2"/>
    </row>
    <row r="445" spans="4:8" ht="15.75" customHeight="1">
      <c r="D445" s="54"/>
      <c r="E445" s="55"/>
      <c r="H445" s="2"/>
    </row>
    <row r="446" spans="4:8" ht="15.75" customHeight="1">
      <c r="D446" s="54"/>
      <c r="E446" s="55"/>
      <c r="H446" s="2"/>
    </row>
    <row r="447" spans="4:8" ht="15.75" customHeight="1">
      <c r="D447" s="54"/>
      <c r="E447" s="55"/>
      <c r="H447" s="2"/>
    </row>
    <row r="448" spans="4:8" ht="15.75" customHeight="1">
      <c r="D448" s="54"/>
      <c r="E448" s="55"/>
      <c r="H448" s="2"/>
    </row>
    <row r="449" spans="4:8" ht="15.75" customHeight="1">
      <c r="D449" s="54"/>
      <c r="E449" s="55"/>
      <c r="H449" s="2"/>
    </row>
    <row r="450" spans="4:8" ht="15.75" customHeight="1">
      <c r="D450" s="54"/>
      <c r="E450" s="55"/>
      <c r="H450" s="2"/>
    </row>
    <row r="451" spans="4:8" ht="15.75" customHeight="1">
      <c r="D451" s="54"/>
      <c r="E451" s="55"/>
      <c r="H451" s="2"/>
    </row>
    <row r="452" spans="4:8" ht="15.75" customHeight="1">
      <c r="D452" s="54"/>
      <c r="E452" s="55"/>
      <c r="H452" s="2"/>
    </row>
    <row r="453" spans="4:8" ht="15.75" customHeight="1">
      <c r="D453" s="54"/>
      <c r="E453" s="55"/>
      <c r="H453" s="2"/>
    </row>
    <row r="454" spans="4:8" ht="15.75" customHeight="1">
      <c r="D454" s="54"/>
      <c r="E454" s="55"/>
      <c r="H454" s="2"/>
    </row>
    <row r="455" spans="4:8" ht="15.75" customHeight="1">
      <c r="D455" s="54"/>
      <c r="E455" s="55"/>
      <c r="H455" s="2"/>
    </row>
    <row r="456" spans="4:8" ht="15.75" customHeight="1">
      <c r="D456" s="54"/>
      <c r="E456" s="55"/>
      <c r="H456" s="2"/>
    </row>
    <row r="457" spans="4:8" ht="15.75" customHeight="1">
      <c r="D457" s="54"/>
      <c r="E457" s="55"/>
      <c r="H457" s="2"/>
    </row>
    <row r="458" spans="4:8" ht="15.75" customHeight="1">
      <c r="D458" s="54"/>
      <c r="E458" s="55"/>
      <c r="H458" s="2"/>
    </row>
    <row r="459" spans="4:8" ht="15.75" customHeight="1">
      <c r="D459" s="54"/>
      <c r="E459" s="55"/>
      <c r="H459" s="2"/>
    </row>
    <row r="460" spans="4:8" ht="15.75" customHeight="1">
      <c r="D460" s="54"/>
      <c r="E460" s="55"/>
      <c r="H460" s="2"/>
    </row>
    <row r="461" spans="4:8" ht="15.75" customHeight="1">
      <c r="D461" s="54"/>
      <c r="E461" s="55"/>
      <c r="H461" s="2"/>
    </row>
    <row r="462" spans="4:8" ht="15.75" customHeight="1">
      <c r="D462" s="54"/>
      <c r="E462" s="55"/>
      <c r="H462" s="2"/>
    </row>
    <row r="463" spans="4:8" ht="15.75" customHeight="1">
      <c r="D463" s="54"/>
      <c r="E463" s="55"/>
      <c r="H463" s="2"/>
    </row>
    <row r="464" spans="4:8" ht="15.75" customHeight="1">
      <c r="D464" s="54"/>
      <c r="E464" s="55"/>
      <c r="H464" s="2"/>
    </row>
    <row r="465" spans="4:8" ht="15.75" customHeight="1">
      <c r="D465" s="54"/>
      <c r="E465" s="55"/>
      <c r="H465" s="2"/>
    </row>
    <row r="466" spans="4:8" ht="15.75" customHeight="1">
      <c r="D466" s="54"/>
      <c r="E466" s="55"/>
      <c r="H466" s="2"/>
    </row>
    <row r="467" spans="4:8" ht="15.75" customHeight="1">
      <c r="D467" s="54"/>
      <c r="E467" s="55"/>
      <c r="H467" s="2"/>
    </row>
    <row r="468" spans="4:8" ht="15.75" customHeight="1">
      <c r="D468" s="54"/>
      <c r="E468" s="55"/>
      <c r="H468" s="2"/>
    </row>
    <row r="469" spans="4:8" ht="15.75" customHeight="1">
      <c r="D469" s="54"/>
      <c r="E469" s="55"/>
      <c r="H469" s="2"/>
    </row>
    <row r="470" spans="4:8" ht="15.75" customHeight="1">
      <c r="D470" s="54"/>
      <c r="E470" s="55"/>
      <c r="H470" s="2"/>
    </row>
    <row r="471" spans="4:8" ht="15.75" customHeight="1">
      <c r="D471" s="54"/>
      <c r="E471" s="55"/>
      <c r="H471" s="2"/>
    </row>
    <row r="472" spans="4:8" ht="15.75" customHeight="1">
      <c r="D472" s="54"/>
      <c r="E472" s="55"/>
      <c r="H472" s="2"/>
    </row>
    <row r="473" spans="4:8" ht="15.75" customHeight="1">
      <c r="D473" s="54"/>
      <c r="E473" s="55"/>
      <c r="H473" s="2"/>
    </row>
    <row r="474" spans="4:8" ht="15.75" customHeight="1">
      <c r="D474" s="54"/>
      <c r="E474" s="55"/>
      <c r="H474" s="2"/>
    </row>
    <row r="475" spans="4:8" ht="15.75" customHeight="1">
      <c r="D475" s="54"/>
      <c r="E475" s="55"/>
      <c r="H475" s="2"/>
    </row>
    <row r="476" spans="4:8" ht="15.75" customHeight="1">
      <c r="D476" s="54"/>
      <c r="E476" s="55"/>
      <c r="H476" s="2"/>
    </row>
    <row r="477" spans="4:8" ht="15.75" customHeight="1">
      <c r="D477" s="54"/>
      <c r="E477" s="55"/>
      <c r="H477" s="2"/>
    </row>
    <row r="478" spans="4:8" ht="15.75" customHeight="1">
      <c r="D478" s="54"/>
      <c r="E478" s="55"/>
      <c r="H478" s="2"/>
    </row>
    <row r="479" spans="4:8" ht="15.75" customHeight="1">
      <c r="D479" s="54"/>
      <c r="E479" s="55"/>
      <c r="H479" s="2"/>
    </row>
    <row r="480" spans="4:8" ht="15.75" customHeight="1">
      <c r="D480" s="54"/>
      <c r="E480" s="55"/>
      <c r="H480" s="2"/>
    </row>
    <row r="481" spans="4:8" ht="15.75" customHeight="1">
      <c r="D481" s="54"/>
      <c r="E481" s="55"/>
      <c r="H481" s="2"/>
    </row>
    <row r="482" spans="4:8" ht="15.75" customHeight="1">
      <c r="D482" s="54"/>
      <c r="E482" s="55"/>
      <c r="H482" s="2"/>
    </row>
    <row r="483" spans="4:8" ht="15.75" customHeight="1">
      <c r="D483" s="54"/>
      <c r="E483" s="55"/>
      <c r="H483" s="2"/>
    </row>
    <row r="484" spans="4:8" ht="15.75" customHeight="1">
      <c r="D484" s="54"/>
      <c r="E484" s="55"/>
      <c r="H484" s="2"/>
    </row>
    <row r="485" spans="4:8" ht="15.75" customHeight="1">
      <c r="D485" s="54"/>
      <c r="E485" s="55"/>
      <c r="H485" s="2"/>
    </row>
    <row r="486" spans="4:8" ht="15.75" customHeight="1">
      <c r="D486" s="54"/>
      <c r="E486" s="55"/>
      <c r="H486" s="2"/>
    </row>
    <row r="487" spans="4:8" ht="15.75" customHeight="1">
      <c r="D487" s="54"/>
      <c r="E487" s="55"/>
      <c r="H487" s="2"/>
    </row>
    <row r="488" spans="4:8" ht="15.75" customHeight="1">
      <c r="D488" s="54"/>
      <c r="E488" s="55"/>
      <c r="H488" s="2"/>
    </row>
    <row r="489" spans="4:8" ht="15.75" customHeight="1">
      <c r="D489" s="54"/>
      <c r="E489" s="55"/>
      <c r="H489" s="2"/>
    </row>
    <row r="490" spans="4:8" ht="15.75" customHeight="1">
      <c r="D490" s="54"/>
      <c r="E490" s="55"/>
      <c r="H490" s="2"/>
    </row>
    <row r="491" spans="4:8" ht="15.75" customHeight="1">
      <c r="D491" s="54"/>
      <c r="E491" s="55"/>
      <c r="H491" s="2"/>
    </row>
    <row r="492" spans="4:8" ht="15.75" customHeight="1">
      <c r="D492" s="54"/>
      <c r="E492" s="55"/>
      <c r="H492" s="2"/>
    </row>
    <row r="493" spans="4:8" ht="15.75" customHeight="1">
      <c r="D493" s="54"/>
      <c r="E493" s="55"/>
      <c r="H493" s="2"/>
    </row>
    <row r="494" spans="4:8" ht="15.75" customHeight="1">
      <c r="D494" s="54"/>
      <c r="E494" s="55"/>
      <c r="H494" s="2"/>
    </row>
    <row r="495" spans="4:8" ht="15.75" customHeight="1">
      <c r="D495" s="54"/>
      <c r="E495" s="55"/>
      <c r="H495" s="2"/>
    </row>
    <row r="496" spans="4:8" ht="15.75" customHeight="1">
      <c r="D496" s="54"/>
      <c r="E496" s="55"/>
      <c r="H496" s="2"/>
    </row>
    <row r="497" spans="4:8" ht="15.75" customHeight="1">
      <c r="D497" s="54"/>
      <c r="E497" s="55"/>
      <c r="H497" s="2"/>
    </row>
    <row r="498" spans="4:8" ht="15.75" customHeight="1">
      <c r="D498" s="54"/>
      <c r="E498" s="55"/>
      <c r="H498" s="2"/>
    </row>
    <row r="499" spans="4:8" ht="15.75" customHeight="1">
      <c r="D499" s="54"/>
      <c r="E499" s="55"/>
      <c r="H499" s="2"/>
    </row>
    <row r="500" spans="4:8" ht="15.75" customHeight="1">
      <c r="D500" s="54"/>
      <c r="E500" s="55"/>
      <c r="H500" s="2"/>
    </row>
    <row r="501" spans="4:8" ht="15.75" customHeight="1">
      <c r="D501" s="54"/>
      <c r="E501" s="55"/>
      <c r="H501" s="2"/>
    </row>
    <row r="502" spans="4:8" ht="15.75" customHeight="1">
      <c r="D502" s="54"/>
      <c r="E502" s="55"/>
      <c r="H502" s="2"/>
    </row>
    <row r="503" spans="4:8" ht="15.75" customHeight="1">
      <c r="D503" s="54"/>
      <c r="E503" s="55"/>
      <c r="H503" s="2"/>
    </row>
    <row r="504" spans="4:8" ht="15.75" customHeight="1">
      <c r="D504" s="54"/>
      <c r="E504" s="55"/>
      <c r="H504" s="2"/>
    </row>
    <row r="505" spans="4:8" ht="15.75" customHeight="1">
      <c r="D505" s="54"/>
      <c r="E505" s="55"/>
      <c r="H505" s="2"/>
    </row>
    <row r="506" spans="4:8" ht="15.75" customHeight="1">
      <c r="D506" s="54"/>
      <c r="E506" s="55"/>
      <c r="H506" s="2"/>
    </row>
    <row r="507" spans="4:8" ht="15.75" customHeight="1">
      <c r="D507" s="54"/>
      <c r="E507" s="55"/>
      <c r="H507" s="2"/>
    </row>
    <row r="508" spans="4:8" ht="15.75" customHeight="1">
      <c r="D508" s="54"/>
      <c r="E508" s="55"/>
      <c r="H508" s="2"/>
    </row>
    <row r="509" spans="4:8" ht="15.75" customHeight="1">
      <c r="D509" s="54"/>
      <c r="E509" s="55"/>
      <c r="H509" s="2"/>
    </row>
    <row r="510" spans="4:8" ht="15.75" customHeight="1">
      <c r="D510" s="54"/>
      <c r="E510" s="55"/>
      <c r="H510" s="2"/>
    </row>
    <row r="511" spans="4:8" ht="15.75" customHeight="1">
      <c r="D511" s="54"/>
      <c r="E511" s="55"/>
      <c r="H511" s="2"/>
    </row>
    <row r="512" spans="4:8" ht="15.75" customHeight="1">
      <c r="D512" s="54"/>
      <c r="E512" s="55"/>
      <c r="H512" s="2"/>
    </row>
    <row r="513" spans="4:8" ht="15.75" customHeight="1">
      <c r="D513" s="54"/>
      <c r="E513" s="55"/>
      <c r="H513" s="2"/>
    </row>
    <row r="514" spans="4:8" ht="15.75" customHeight="1">
      <c r="D514" s="54"/>
      <c r="E514" s="55"/>
      <c r="H514" s="2"/>
    </row>
    <row r="515" spans="4:8" ht="15.75" customHeight="1">
      <c r="D515" s="54"/>
      <c r="E515" s="55"/>
      <c r="H515" s="2"/>
    </row>
    <row r="516" spans="4:8" ht="15.75" customHeight="1">
      <c r="D516" s="54"/>
      <c r="E516" s="55"/>
      <c r="H516" s="2"/>
    </row>
    <row r="517" spans="4:8" ht="15.75" customHeight="1">
      <c r="D517" s="54"/>
      <c r="E517" s="55"/>
      <c r="H517" s="2"/>
    </row>
    <row r="518" spans="4:8" ht="15.75" customHeight="1">
      <c r="D518" s="54"/>
      <c r="E518" s="55"/>
      <c r="H518" s="2"/>
    </row>
    <row r="519" spans="4:8" ht="15.75" customHeight="1">
      <c r="D519" s="54"/>
      <c r="E519" s="55"/>
      <c r="H519" s="2"/>
    </row>
    <row r="520" spans="4:8" ht="15.75" customHeight="1">
      <c r="D520" s="54"/>
      <c r="E520" s="55"/>
      <c r="H520" s="2"/>
    </row>
    <row r="521" spans="4:8" ht="15.75" customHeight="1">
      <c r="D521" s="54"/>
      <c r="E521" s="55"/>
      <c r="H521" s="2"/>
    </row>
    <row r="522" spans="4:8" ht="15.75" customHeight="1">
      <c r="D522" s="54"/>
      <c r="E522" s="55"/>
      <c r="H522" s="2"/>
    </row>
    <row r="523" spans="4:8" ht="15.75" customHeight="1">
      <c r="D523" s="54"/>
      <c r="E523" s="55"/>
      <c r="H523" s="2"/>
    </row>
    <row r="524" spans="4:8" ht="15.75" customHeight="1">
      <c r="D524" s="54"/>
      <c r="E524" s="55"/>
      <c r="H524" s="2"/>
    </row>
    <row r="525" spans="4:8" ht="15.75" customHeight="1">
      <c r="D525" s="54"/>
      <c r="E525" s="55"/>
      <c r="H525" s="2"/>
    </row>
    <row r="526" spans="4:8" ht="15.75" customHeight="1">
      <c r="D526" s="54"/>
      <c r="E526" s="55"/>
      <c r="H526" s="2"/>
    </row>
    <row r="527" spans="4:8" ht="15.75" customHeight="1">
      <c r="D527" s="54"/>
      <c r="E527" s="55"/>
      <c r="H527" s="2"/>
    </row>
    <row r="528" spans="4:8" ht="15.75" customHeight="1">
      <c r="D528" s="54"/>
      <c r="E528" s="55"/>
      <c r="H528" s="2"/>
    </row>
    <row r="529" spans="4:8" ht="15.75" customHeight="1">
      <c r="D529" s="54"/>
      <c r="E529" s="55"/>
      <c r="H529" s="2"/>
    </row>
    <row r="530" spans="4:8" ht="15.75" customHeight="1">
      <c r="D530" s="54"/>
      <c r="E530" s="55"/>
      <c r="H530" s="2"/>
    </row>
    <row r="531" spans="4:8" ht="15.75" customHeight="1">
      <c r="D531" s="54"/>
      <c r="E531" s="55"/>
      <c r="H531" s="2"/>
    </row>
    <row r="532" spans="4:8" ht="15.75" customHeight="1">
      <c r="D532" s="54"/>
      <c r="E532" s="55"/>
      <c r="H532" s="2"/>
    </row>
    <row r="533" spans="4:8" ht="15.75" customHeight="1">
      <c r="D533" s="54"/>
      <c r="E533" s="55"/>
      <c r="H533" s="2"/>
    </row>
    <row r="534" spans="4:8" ht="15.75" customHeight="1">
      <c r="D534" s="54"/>
      <c r="E534" s="55"/>
      <c r="H534" s="2"/>
    </row>
    <row r="535" spans="4:8" ht="15.75" customHeight="1">
      <c r="D535" s="54"/>
      <c r="E535" s="55"/>
      <c r="H535" s="2"/>
    </row>
    <row r="536" spans="4:8" ht="15.75" customHeight="1">
      <c r="D536" s="54"/>
      <c r="E536" s="55"/>
      <c r="H536" s="2"/>
    </row>
    <row r="537" spans="4:8" ht="15.75" customHeight="1">
      <c r="D537" s="54"/>
      <c r="E537" s="55"/>
      <c r="H537" s="2"/>
    </row>
    <row r="538" spans="4:8" ht="15.75" customHeight="1">
      <c r="D538" s="54"/>
      <c r="E538" s="55"/>
      <c r="H538" s="2"/>
    </row>
    <row r="539" spans="4:8" ht="15.75" customHeight="1">
      <c r="D539" s="54"/>
      <c r="E539" s="55"/>
      <c r="H539" s="2"/>
    </row>
    <row r="540" spans="4:8" ht="15.75" customHeight="1">
      <c r="D540" s="54"/>
      <c r="E540" s="55"/>
      <c r="H540" s="2"/>
    </row>
    <row r="541" spans="4:8" ht="15.75" customHeight="1">
      <c r="D541" s="54"/>
      <c r="E541" s="55"/>
      <c r="H541" s="2"/>
    </row>
    <row r="542" spans="4:8" ht="15.75" customHeight="1">
      <c r="D542" s="54"/>
      <c r="E542" s="55"/>
      <c r="H542" s="2"/>
    </row>
    <row r="543" spans="4:8" ht="15.75" customHeight="1">
      <c r="D543" s="54"/>
      <c r="E543" s="55"/>
      <c r="H543" s="2"/>
    </row>
    <row r="544" spans="4:8" ht="15.75" customHeight="1">
      <c r="D544" s="54"/>
      <c r="E544" s="55"/>
      <c r="H544" s="2"/>
    </row>
    <row r="545" spans="4:8" ht="15.75" customHeight="1">
      <c r="D545" s="54"/>
      <c r="E545" s="55"/>
      <c r="H545" s="2"/>
    </row>
    <row r="546" spans="4:8" ht="15.75" customHeight="1">
      <c r="D546" s="54"/>
      <c r="E546" s="55"/>
      <c r="H546" s="2"/>
    </row>
    <row r="547" spans="4:8" ht="15.75" customHeight="1">
      <c r="D547" s="54"/>
      <c r="E547" s="55"/>
      <c r="H547" s="2"/>
    </row>
    <row r="548" spans="4:8" ht="15.75" customHeight="1">
      <c r="D548" s="54"/>
      <c r="E548" s="55"/>
      <c r="H548" s="2"/>
    </row>
    <row r="549" spans="4:8" ht="15.75" customHeight="1">
      <c r="D549" s="54"/>
      <c r="E549" s="55"/>
      <c r="H549" s="2"/>
    </row>
    <row r="550" spans="4:8" ht="15.75" customHeight="1">
      <c r="D550" s="54"/>
      <c r="E550" s="55"/>
      <c r="H550" s="2"/>
    </row>
    <row r="551" spans="4:8" ht="15.75" customHeight="1">
      <c r="D551" s="54"/>
      <c r="E551" s="55"/>
      <c r="H551" s="2"/>
    </row>
    <row r="552" spans="4:8" ht="15.75" customHeight="1">
      <c r="D552" s="54"/>
      <c r="E552" s="55"/>
      <c r="H552" s="2"/>
    </row>
    <row r="553" spans="4:8" ht="15.75" customHeight="1">
      <c r="D553" s="54"/>
      <c r="E553" s="55"/>
      <c r="H553" s="2"/>
    </row>
    <row r="554" spans="4:8" ht="15.75" customHeight="1">
      <c r="D554" s="54"/>
      <c r="E554" s="55"/>
      <c r="H554" s="2"/>
    </row>
    <row r="555" spans="4:8" ht="15.75" customHeight="1">
      <c r="D555" s="54"/>
      <c r="E555" s="55"/>
      <c r="H555" s="2"/>
    </row>
    <row r="556" spans="4:8" ht="15.75" customHeight="1">
      <c r="D556" s="54"/>
      <c r="E556" s="55"/>
      <c r="H556" s="2"/>
    </row>
    <row r="557" spans="4:8" ht="15.75" customHeight="1">
      <c r="D557" s="54"/>
      <c r="E557" s="55"/>
      <c r="H557" s="2"/>
    </row>
    <row r="558" spans="4:8" ht="15.75" customHeight="1">
      <c r="D558" s="54"/>
      <c r="E558" s="55"/>
      <c r="H558" s="2"/>
    </row>
    <row r="559" spans="4:8" ht="15.75" customHeight="1">
      <c r="D559" s="54"/>
      <c r="E559" s="55"/>
      <c r="H559" s="2"/>
    </row>
    <row r="560" spans="4:8" ht="15.75" customHeight="1">
      <c r="D560" s="54"/>
      <c r="E560" s="55"/>
      <c r="H560" s="2"/>
    </row>
    <row r="561" spans="4:8" ht="15.75" customHeight="1">
      <c r="D561" s="54"/>
      <c r="E561" s="55"/>
      <c r="H561" s="2"/>
    </row>
    <row r="562" spans="4:8" ht="15.75" customHeight="1">
      <c r="D562" s="54"/>
      <c r="E562" s="55"/>
      <c r="H562" s="2"/>
    </row>
    <row r="563" spans="4:8" ht="15.75" customHeight="1">
      <c r="D563" s="54"/>
      <c r="E563" s="55"/>
      <c r="H563" s="2"/>
    </row>
    <row r="564" spans="4:8" ht="15.75" customHeight="1">
      <c r="D564" s="54"/>
      <c r="E564" s="55"/>
      <c r="H564" s="2"/>
    </row>
    <row r="565" spans="4:8" ht="15.75" customHeight="1">
      <c r="D565" s="54"/>
      <c r="E565" s="55"/>
      <c r="H565" s="2"/>
    </row>
    <row r="566" spans="4:8" ht="15.75" customHeight="1">
      <c r="D566" s="54"/>
      <c r="E566" s="55"/>
      <c r="H566" s="2"/>
    </row>
    <row r="567" spans="4:8" ht="15.75" customHeight="1">
      <c r="D567" s="54"/>
      <c r="E567" s="55"/>
      <c r="H567" s="2"/>
    </row>
    <row r="568" spans="4:8" ht="15.75" customHeight="1">
      <c r="D568" s="54"/>
      <c r="E568" s="55"/>
      <c r="H568" s="2"/>
    </row>
    <row r="569" spans="4:8" ht="15.75" customHeight="1">
      <c r="D569" s="54"/>
      <c r="E569" s="55"/>
      <c r="H569" s="2"/>
    </row>
    <row r="570" spans="4:8" ht="15.75" customHeight="1">
      <c r="D570" s="54"/>
      <c r="E570" s="55"/>
      <c r="H570" s="2"/>
    </row>
    <row r="571" spans="4:8" ht="15.75" customHeight="1">
      <c r="D571" s="54"/>
      <c r="E571" s="55"/>
      <c r="H571" s="2"/>
    </row>
    <row r="572" spans="4:8" ht="15.75" customHeight="1">
      <c r="D572" s="54"/>
      <c r="E572" s="55"/>
      <c r="H572" s="2"/>
    </row>
    <row r="573" spans="4:8" ht="15.75" customHeight="1">
      <c r="D573" s="54"/>
      <c r="E573" s="55"/>
      <c r="H573" s="2"/>
    </row>
    <row r="574" spans="4:8" ht="15.75" customHeight="1">
      <c r="D574" s="54"/>
      <c r="E574" s="55"/>
      <c r="H574" s="2"/>
    </row>
    <row r="575" spans="4:8" ht="15.75" customHeight="1">
      <c r="D575" s="54"/>
      <c r="E575" s="55"/>
      <c r="H575" s="2"/>
    </row>
    <row r="576" spans="4:8" ht="15.75" customHeight="1">
      <c r="D576" s="54"/>
      <c r="E576" s="55"/>
      <c r="H576" s="2"/>
    </row>
    <row r="577" spans="4:8" ht="15.75" customHeight="1">
      <c r="D577" s="54"/>
      <c r="E577" s="55"/>
      <c r="H577" s="2"/>
    </row>
    <row r="578" spans="4:8" ht="15.75" customHeight="1">
      <c r="D578" s="54"/>
      <c r="E578" s="55"/>
      <c r="H578" s="2"/>
    </row>
    <row r="579" spans="4:8" ht="15.75" customHeight="1">
      <c r="D579" s="54"/>
      <c r="E579" s="55"/>
      <c r="H579" s="2"/>
    </row>
    <row r="580" spans="4:8" ht="15.75" customHeight="1">
      <c r="D580" s="54"/>
      <c r="E580" s="55"/>
      <c r="H580" s="2"/>
    </row>
    <row r="581" spans="4:8" ht="15.75" customHeight="1">
      <c r="D581" s="54"/>
      <c r="E581" s="55"/>
      <c r="H581" s="2"/>
    </row>
    <row r="582" spans="4:8" ht="15.75" customHeight="1">
      <c r="D582" s="54"/>
      <c r="E582" s="55"/>
      <c r="H582" s="2"/>
    </row>
    <row r="583" spans="4:8" ht="15.75" customHeight="1">
      <c r="D583" s="54"/>
      <c r="E583" s="55"/>
      <c r="H583" s="2"/>
    </row>
    <row r="584" spans="4:8" ht="15.75" customHeight="1">
      <c r="D584" s="54"/>
      <c r="E584" s="55"/>
      <c r="H584" s="2"/>
    </row>
    <row r="585" spans="4:8" ht="15.75" customHeight="1">
      <c r="D585" s="54"/>
      <c r="E585" s="55"/>
      <c r="H585" s="2"/>
    </row>
    <row r="586" spans="4:8" ht="15.75" customHeight="1">
      <c r="D586" s="54"/>
      <c r="E586" s="55"/>
      <c r="H586" s="2"/>
    </row>
    <row r="587" spans="4:8" ht="15.75" customHeight="1">
      <c r="D587" s="54"/>
      <c r="E587" s="55"/>
      <c r="H587" s="2"/>
    </row>
    <row r="588" spans="4:8" ht="15.75" customHeight="1">
      <c r="D588" s="54"/>
      <c r="E588" s="55"/>
      <c r="H588" s="2"/>
    </row>
    <row r="589" spans="4:8" ht="15.75" customHeight="1">
      <c r="D589" s="54"/>
      <c r="E589" s="55"/>
      <c r="H589" s="2"/>
    </row>
    <row r="590" spans="4:8" ht="15.75" customHeight="1">
      <c r="D590" s="54"/>
      <c r="E590" s="55"/>
      <c r="H590" s="2"/>
    </row>
    <row r="591" spans="4:8" ht="15.75" customHeight="1">
      <c r="D591" s="54"/>
      <c r="E591" s="55"/>
      <c r="H591" s="2"/>
    </row>
    <row r="592" spans="4:8" ht="15.75" customHeight="1">
      <c r="D592" s="54"/>
      <c r="E592" s="55"/>
      <c r="H592" s="2"/>
    </row>
    <row r="593" spans="4:8" ht="15.75" customHeight="1">
      <c r="D593" s="54"/>
      <c r="E593" s="55"/>
      <c r="H593" s="2"/>
    </row>
    <row r="594" spans="4:8" ht="15.75" customHeight="1">
      <c r="D594" s="54"/>
      <c r="E594" s="55"/>
      <c r="H594" s="2"/>
    </row>
    <row r="595" spans="4:8" ht="15.75" customHeight="1">
      <c r="D595" s="54"/>
      <c r="E595" s="55"/>
      <c r="H595" s="2"/>
    </row>
    <row r="596" spans="4:8" ht="15.75" customHeight="1">
      <c r="D596" s="54"/>
      <c r="E596" s="55"/>
      <c r="H596" s="2"/>
    </row>
    <row r="597" spans="4:8" ht="15.75" customHeight="1">
      <c r="D597" s="54"/>
      <c r="E597" s="55"/>
      <c r="H597" s="2"/>
    </row>
    <row r="598" spans="4:8" ht="15.75" customHeight="1">
      <c r="D598" s="54"/>
      <c r="E598" s="55"/>
      <c r="H598" s="2"/>
    </row>
    <row r="599" spans="4:8" ht="15.75" customHeight="1">
      <c r="D599" s="54"/>
      <c r="E599" s="55"/>
      <c r="H599" s="2"/>
    </row>
    <row r="600" spans="4:8" ht="15.75" customHeight="1">
      <c r="D600" s="54"/>
      <c r="E600" s="55"/>
      <c r="H600" s="2"/>
    </row>
    <row r="601" spans="4:8" ht="15.75" customHeight="1">
      <c r="D601" s="54"/>
      <c r="E601" s="55"/>
      <c r="H601" s="2"/>
    </row>
    <row r="602" spans="4:8" ht="15.75" customHeight="1">
      <c r="D602" s="54"/>
      <c r="E602" s="55"/>
      <c r="H602" s="2"/>
    </row>
    <row r="603" spans="4:8" ht="15.75" customHeight="1">
      <c r="D603" s="54"/>
      <c r="E603" s="55"/>
      <c r="H603" s="2"/>
    </row>
    <row r="604" spans="4:8" ht="15.75" customHeight="1">
      <c r="D604" s="54"/>
      <c r="E604" s="55"/>
      <c r="H604" s="2"/>
    </row>
    <row r="605" spans="4:8" ht="15.75" customHeight="1">
      <c r="D605" s="54"/>
      <c r="E605" s="55"/>
      <c r="H605" s="2"/>
    </row>
    <row r="606" spans="4:8" ht="15.75" customHeight="1">
      <c r="D606" s="54"/>
      <c r="E606" s="55"/>
      <c r="H606" s="2"/>
    </row>
    <row r="607" spans="4:8" ht="15.75" customHeight="1">
      <c r="D607" s="54"/>
      <c r="E607" s="55"/>
      <c r="H607" s="2"/>
    </row>
    <row r="608" spans="4:8" ht="15.75" customHeight="1">
      <c r="D608" s="54"/>
      <c r="E608" s="55"/>
      <c r="H608" s="2"/>
    </row>
    <row r="609" spans="4:8" ht="15.75" customHeight="1">
      <c r="D609" s="54"/>
      <c r="E609" s="55"/>
      <c r="H609" s="2"/>
    </row>
    <row r="610" spans="4:8" ht="15.75" customHeight="1">
      <c r="D610" s="54"/>
      <c r="E610" s="55"/>
      <c r="H610" s="2"/>
    </row>
    <row r="611" spans="4:8" ht="15.75" customHeight="1">
      <c r="D611" s="54"/>
      <c r="E611" s="55"/>
      <c r="H611" s="2"/>
    </row>
    <row r="612" spans="4:8" ht="15.75" customHeight="1">
      <c r="D612" s="54"/>
      <c r="E612" s="55"/>
      <c r="H612" s="2"/>
    </row>
    <row r="613" spans="4:8" ht="15.75" customHeight="1">
      <c r="D613" s="54"/>
      <c r="E613" s="55"/>
      <c r="H613" s="2"/>
    </row>
    <row r="614" spans="4:8" ht="15.75" customHeight="1">
      <c r="D614" s="54"/>
      <c r="E614" s="55"/>
      <c r="H614" s="2"/>
    </row>
    <row r="615" spans="4:8" ht="15.75" customHeight="1">
      <c r="D615" s="54"/>
      <c r="E615" s="55"/>
      <c r="H615" s="2"/>
    </row>
    <row r="616" spans="4:8" ht="15.75" customHeight="1">
      <c r="D616" s="54"/>
      <c r="E616" s="55"/>
      <c r="H616" s="2"/>
    </row>
    <row r="617" spans="4:8" ht="15.75" customHeight="1">
      <c r="D617" s="54"/>
      <c r="E617" s="55"/>
      <c r="H617" s="2"/>
    </row>
    <row r="618" spans="4:8" ht="15.75" customHeight="1">
      <c r="D618" s="54"/>
      <c r="E618" s="55"/>
      <c r="H618" s="2"/>
    </row>
    <row r="619" spans="4:8" ht="15.75" customHeight="1">
      <c r="D619" s="54"/>
      <c r="E619" s="55"/>
      <c r="H619" s="2"/>
    </row>
    <row r="620" spans="4:8" ht="15.75" customHeight="1">
      <c r="D620" s="54"/>
      <c r="E620" s="55"/>
      <c r="H620" s="2"/>
    </row>
    <row r="621" spans="4:8" ht="15.75" customHeight="1">
      <c r="D621" s="54"/>
      <c r="E621" s="55"/>
      <c r="H621" s="2"/>
    </row>
    <row r="622" spans="4:8" ht="15.75" customHeight="1">
      <c r="D622" s="54"/>
      <c r="E622" s="55"/>
      <c r="H622" s="2"/>
    </row>
    <row r="623" spans="4:8" ht="15.75" customHeight="1">
      <c r="D623" s="54"/>
      <c r="E623" s="55"/>
      <c r="H623" s="2"/>
    </row>
    <row r="624" spans="4:8" ht="15.75" customHeight="1">
      <c r="D624" s="54"/>
      <c r="E624" s="55"/>
      <c r="H624" s="2"/>
    </row>
    <row r="625" spans="4:8" ht="15.75" customHeight="1">
      <c r="D625" s="54"/>
      <c r="E625" s="55"/>
      <c r="H625" s="2"/>
    </row>
    <row r="626" spans="4:8" ht="15.75" customHeight="1">
      <c r="D626" s="54"/>
      <c r="E626" s="55"/>
      <c r="H626" s="2"/>
    </row>
    <row r="627" spans="4:8" ht="15.75" customHeight="1">
      <c r="D627" s="54"/>
      <c r="E627" s="55"/>
      <c r="H627" s="2"/>
    </row>
    <row r="628" spans="4:8" ht="15.75" customHeight="1">
      <c r="D628" s="54"/>
      <c r="E628" s="55"/>
      <c r="H628" s="2"/>
    </row>
    <row r="629" spans="4:8" ht="15.75" customHeight="1">
      <c r="D629" s="54"/>
      <c r="E629" s="55"/>
      <c r="H629" s="2"/>
    </row>
    <row r="630" spans="4:8" ht="15.75" customHeight="1">
      <c r="D630" s="54"/>
      <c r="E630" s="55"/>
      <c r="H630" s="2"/>
    </row>
    <row r="631" spans="4:8" ht="15.75" customHeight="1">
      <c r="D631" s="54"/>
      <c r="E631" s="55"/>
      <c r="H631" s="2"/>
    </row>
    <row r="632" spans="4:8" ht="15.75" customHeight="1">
      <c r="D632" s="54"/>
      <c r="E632" s="55"/>
      <c r="H632" s="2"/>
    </row>
    <row r="633" spans="4:8" ht="15.75" customHeight="1">
      <c r="D633" s="54"/>
      <c r="E633" s="55"/>
      <c r="H633" s="2"/>
    </row>
    <row r="634" spans="4:8" ht="15.75" customHeight="1">
      <c r="D634" s="54"/>
      <c r="E634" s="55"/>
      <c r="H634" s="2"/>
    </row>
    <row r="635" spans="4:8" ht="15.75" customHeight="1">
      <c r="D635" s="54"/>
      <c r="E635" s="55"/>
      <c r="H635" s="2"/>
    </row>
    <row r="636" spans="4:8" ht="15.75" customHeight="1">
      <c r="D636" s="54"/>
      <c r="E636" s="55"/>
      <c r="H636" s="2"/>
    </row>
    <row r="637" spans="4:8" ht="15.75" customHeight="1">
      <c r="D637" s="54"/>
      <c r="E637" s="55"/>
      <c r="H637" s="2"/>
    </row>
    <row r="638" spans="4:8" ht="15.75" customHeight="1">
      <c r="D638" s="54"/>
      <c r="E638" s="55"/>
      <c r="H638" s="2"/>
    </row>
    <row r="639" spans="4:8" ht="15.75" customHeight="1">
      <c r="D639" s="54"/>
      <c r="E639" s="55"/>
      <c r="H639" s="2"/>
    </row>
    <row r="640" spans="4:8" ht="15.75" customHeight="1">
      <c r="D640" s="54"/>
      <c r="E640" s="55"/>
      <c r="H640" s="2"/>
    </row>
    <row r="641" spans="4:8" ht="15.75" customHeight="1">
      <c r="D641" s="54"/>
      <c r="E641" s="55"/>
      <c r="H641" s="2"/>
    </row>
    <row r="642" spans="4:8" ht="15.75" customHeight="1">
      <c r="D642" s="54"/>
      <c r="E642" s="55"/>
      <c r="H642" s="2"/>
    </row>
    <row r="643" spans="4:8" ht="15.75" customHeight="1">
      <c r="D643" s="54"/>
      <c r="E643" s="55"/>
      <c r="H643" s="2"/>
    </row>
    <row r="644" spans="4:8" ht="15.75" customHeight="1">
      <c r="D644" s="54"/>
      <c r="E644" s="55"/>
      <c r="H644" s="2"/>
    </row>
    <row r="645" spans="4:8" ht="15.75" customHeight="1">
      <c r="D645" s="54"/>
      <c r="E645" s="55"/>
      <c r="H645" s="2"/>
    </row>
    <row r="646" spans="4:8" ht="15.75" customHeight="1">
      <c r="D646" s="54"/>
      <c r="E646" s="55"/>
      <c r="H646" s="2"/>
    </row>
    <row r="647" spans="4:8" ht="15.75" customHeight="1">
      <c r="D647" s="54"/>
      <c r="E647" s="55"/>
      <c r="H647" s="2"/>
    </row>
    <row r="648" spans="4:8" ht="15.75" customHeight="1">
      <c r="D648" s="54"/>
      <c r="E648" s="55"/>
      <c r="H648" s="2"/>
    </row>
    <row r="649" spans="4:8" ht="15.75" customHeight="1">
      <c r="D649" s="54"/>
      <c r="E649" s="55"/>
      <c r="H649" s="2"/>
    </row>
    <row r="650" spans="4:8" ht="15.75" customHeight="1">
      <c r="D650" s="54"/>
      <c r="E650" s="55"/>
      <c r="H650" s="2"/>
    </row>
    <row r="651" spans="4:8" ht="15.75" customHeight="1">
      <c r="D651" s="54"/>
      <c r="E651" s="55"/>
      <c r="H651" s="2"/>
    </row>
    <row r="652" spans="4:8" ht="15.75" customHeight="1">
      <c r="D652" s="54"/>
      <c r="E652" s="55"/>
      <c r="H652" s="2"/>
    </row>
    <row r="653" spans="4:8" ht="15.75" customHeight="1">
      <c r="D653" s="54"/>
      <c r="E653" s="55"/>
      <c r="H653" s="2"/>
    </row>
    <row r="654" spans="4:8" ht="15.75" customHeight="1">
      <c r="D654" s="54"/>
      <c r="E654" s="55"/>
      <c r="H654" s="2"/>
    </row>
    <row r="655" spans="4:8" ht="15.75" customHeight="1">
      <c r="D655" s="54"/>
      <c r="E655" s="55"/>
      <c r="H655" s="2"/>
    </row>
    <row r="656" spans="4:8" ht="15.75" customHeight="1">
      <c r="D656" s="54"/>
      <c r="E656" s="55"/>
      <c r="H656" s="2"/>
    </row>
    <row r="657" spans="4:8" ht="15.75" customHeight="1">
      <c r="D657" s="54"/>
      <c r="E657" s="55"/>
      <c r="H657" s="2"/>
    </row>
    <row r="658" spans="4:8" ht="15.75" customHeight="1">
      <c r="D658" s="54"/>
      <c r="E658" s="55"/>
      <c r="H658" s="2"/>
    </row>
    <row r="659" spans="4:8" ht="15.75" customHeight="1">
      <c r="D659" s="54"/>
      <c r="E659" s="55"/>
      <c r="H659" s="2"/>
    </row>
    <row r="660" spans="4:8" ht="15.75" customHeight="1">
      <c r="D660" s="54"/>
      <c r="E660" s="55"/>
      <c r="H660" s="2"/>
    </row>
    <row r="661" spans="4:8" ht="15.75" customHeight="1">
      <c r="D661" s="54"/>
      <c r="E661" s="55"/>
      <c r="H661" s="2"/>
    </row>
    <row r="662" spans="4:8" ht="15.75" customHeight="1">
      <c r="D662" s="54"/>
      <c r="E662" s="55"/>
      <c r="H662" s="2"/>
    </row>
    <row r="663" spans="4:8" ht="15.75" customHeight="1">
      <c r="D663" s="54"/>
      <c r="E663" s="55"/>
      <c r="H663" s="2"/>
    </row>
    <row r="664" spans="4:8" ht="15.75" customHeight="1">
      <c r="D664" s="54"/>
      <c r="E664" s="55"/>
      <c r="H664" s="2"/>
    </row>
    <row r="665" spans="4:8" ht="15.75" customHeight="1">
      <c r="D665" s="54"/>
      <c r="E665" s="55"/>
      <c r="H665" s="2"/>
    </row>
    <row r="666" spans="4:8" ht="15.75" customHeight="1">
      <c r="D666" s="54"/>
      <c r="E666" s="55"/>
      <c r="H666" s="2"/>
    </row>
    <row r="667" spans="4:8" ht="15.75" customHeight="1">
      <c r="D667" s="54"/>
      <c r="E667" s="55"/>
      <c r="H667" s="2"/>
    </row>
    <row r="668" spans="4:8" ht="15.75" customHeight="1">
      <c r="D668" s="54"/>
      <c r="E668" s="55"/>
      <c r="H668" s="2"/>
    </row>
    <row r="669" spans="4:8" ht="15.75" customHeight="1">
      <c r="D669" s="54"/>
      <c r="E669" s="55"/>
      <c r="H669" s="2"/>
    </row>
    <row r="670" spans="4:8" ht="15.75" customHeight="1">
      <c r="D670" s="54"/>
      <c r="E670" s="55"/>
      <c r="H670" s="2"/>
    </row>
    <row r="671" spans="4:8" ht="15.75" customHeight="1">
      <c r="D671" s="54"/>
      <c r="E671" s="55"/>
      <c r="H671" s="2"/>
    </row>
    <row r="672" spans="4:8" ht="15.75" customHeight="1">
      <c r="D672" s="54"/>
      <c r="E672" s="55"/>
      <c r="H672" s="2"/>
    </row>
    <row r="673" spans="4:8" ht="15.75" customHeight="1">
      <c r="D673" s="54"/>
      <c r="E673" s="55"/>
      <c r="H673" s="2"/>
    </row>
    <row r="674" spans="4:8" ht="15.75" customHeight="1">
      <c r="D674" s="54"/>
      <c r="E674" s="55"/>
      <c r="H674" s="2"/>
    </row>
    <row r="675" spans="4:8" ht="15.75" customHeight="1">
      <c r="D675" s="54"/>
      <c r="E675" s="55"/>
      <c r="H675" s="2"/>
    </row>
    <row r="676" spans="4:8" ht="15.75" customHeight="1">
      <c r="D676" s="54"/>
      <c r="E676" s="55"/>
      <c r="H676" s="2"/>
    </row>
    <row r="677" spans="4:8" ht="15.75" customHeight="1">
      <c r="D677" s="54"/>
      <c r="E677" s="55"/>
      <c r="H677" s="2"/>
    </row>
    <row r="678" spans="4:8" ht="15.75" customHeight="1">
      <c r="D678" s="54"/>
      <c r="E678" s="55"/>
      <c r="H678" s="2"/>
    </row>
    <row r="679" spans="4:8" ht="15.75" customHeight="1">
      <c r="D679" s="54"/>
      <c r="E679" s="55"/>
      <c r="H679" s="2"/>
    </row>
    <row r="680" spans="4:8" ht="15.75" customHeight="1">
      <c r="D680" s="54"/>
      <c r="E680" s="55"/>
      <c r="H680" s="2"/>
    </row>
    <row r="681" spans="4:8" ht="15.75" customHeight="1">
      <c r="D681" s="54"/>
      <c r="E681" s="55"/>
      <c r="H681" s="2"/>
    </row>
    <row r="682" spans="4:8" ht="15.75" customHeight="1">
      <c r="D682" s="54"/>
      <c r="E682" s="55"/>
      <c r="H682" s="2"/>
    </row>
    <row r="683" spans="4:8" ht="15.75" customHeight="1">
      <c r="D683" s="54"/>
      <c r="E683" s="55"/>
      <c r="H683" s="2"/>
    </row>
    <row r="684" spans="4:8" ht="15.75" customHeight="1">
      <c r="D684" s="54"/>
      <c r="E684" s="55"/>
      <c r="H684" s="2"/>
    </row>
    <row r="685" spans="4:8" ht="15.75" customHeight="1">
      <c r="D685" s="54"/>
      <c r="E685" s="55"/>
      <c r="H685" s="2"/>
    </row>
    <row r="686" spans="4:8" ht="15.75" customHeight="1">
      <c r="D686" s="54"/>
      <c r="E686" s="55"/>
      <c r="H686" s="2"/>
    </row>
    <row r="687" spans="4:8" ht="15.75" customHeight="1">
      <c r="D687" s="54"/>
      <c r="E687" s="55"/>
      <c r="H687" s="2"/>
    </row>
    <row r="688" spans="4:8" ht="15.75" customHeight="1">
      <c r="D688" s="54"/>
      <c r="E688" s="55"/>
      <c r="H688" s="2"/>
    </row>
    <row r="689" spans="4:8" ht="15.75" customHeight="1">
      <c r="D689" s="54"/>
      <c r="E689" s="55"/>
      <c r="H689" s="2"/>
    </row>
    <row r="690" spans="4:8" ht="15.75" customHeight="1">
      <c r="D690" s="54"/>
      <c r="E690" s="55"/>
      <c r="H690" s="2"/>
    </row>
    <row r="691" spans="4:8" ht="15.75" customHeight="1">
      <c r="D691" s="54"/>
      <c r="E691" s="55"/>
      <c r="H691" s="2"/>
    </row>
    <row r="692" spans="4:8" ht="15.75" customHeight="1">
      <c r="D692" s="54"/>
      <c r="E692" s="55"/>
      <c r="H692" s="2"/>
    </row>
    <row r="693" spans="4:8" ht="15.75" customHeight="1">
      <c r="D693" s="54"/>
      <c r="E693" s="55"/>
      <c r="H693" s="2"/>
    </row>
    <row r="694" spans="4:8" ht="15.75" customHeight="1">
      <c r="D694" s="54"/>
      <c r="E694" s="55"/>
      <c r="H694" s="2"/>
    </row>
    <row r="695" spans="4:8" ht="15.75" customHeight="1">
      <c r="D695" s="54"/>
      <c r="E695" s="55"/>
      <c r="H695" s="2"/>
    </row>
    <row r="696" spans="4:8" ht="15.75" customHeight="1">
      <c r="D696" s="54"/>
      <c r="E696" s="55"/>
      <c r="H696" s="2"/>
    </row>
    <row r="697" spans="4:8" ht="15.75" customHeight="1">
      <c r="D697" s="54"/>
      <c r="E697" s="55"/>
      <c r="H697" s="2"/>
    </row>
    <row r="698" spans="4:8" ht="15.75" customHeight="1">
      <c r="D698" s="54"/>
      <c r="E698" s="55"/>
      <c r="H698" s="2"/>
    </row>
    <row r="699" spans="4:8" ht="15.75" customHeight="1">
      <c r="D699" s="54"/>
      <c r="E699" s="55"/>
      <c r="H699" s="2"/>
    </row>
    <row r="700" spans="4:8" ht="15.75" customHeight="1">
      <c r="D700" s="54"/>
      <c r="E700" s="55"/>
      <c r="H700" s="2"/>
    </row>
    <row r="701" spans="4:8" ht="15.75" customHeight="1">
      <c r="D701" s="54"/>
      <c r="E701" s="55"/>
      <c r="H701" s="2"/>
    </row>
    <row r="702" spans="4:8" ht="15.75" customHeight="1">
      <c r="D702" s="54"/>
      <c r="E702" s="55"/>
      <c r="H702" s="2"/>
    </row>
    <row r="703" spans="4:8" ht="15.75" customHeight="1">
      <c r="D703" s="54"/>
      <c r="E703" s="55"/>
      <c r="H703" s="2"/>
    </row>
    <row r="704" spans="4:8" ht="15.75" customHeight="1">
      <c r="D704" s="54"/>
      <c r="E704" s="55"/>
      <c r="H704" s="2"/>
    </row>
    <row r="705" spans="4:8" ht="15.75" customHeight="1">
      <c r="D705" s="54"/>
      <c r="E705" s="55"/>
      <c r="H705" s="2"/>
    </row>
    <row r="706" spans="4:8" ht="15.75" customHeight="1">
      <c r="D706" s="54"/>
      <c r="E706" s="55"/>
      <c r="H706" s="2"/>
    </row>
    <row r="707" spans="4:8" ht="15.75" customHeight="1">
      <c r="D707" s="54"/>
      <c r="E707" s="55"/>
      <c r="H707" s="2"/>
    </row>
    <row r="708" spans="4:8" ht="15.75" customHeight="1">
      <c r="D708" s="54"/>
      <c r="E708" s="55"/>
      <c r="H708" s="2"/>
    </row>
    <row r="709" spans="4:8" ht="15.75" customHeight="1">
      <c r="D709" s="54"/>
      <c r="E709" s="55"/>
      <c r="H709" s="2"/>
    </row>
    <row r="710" spans="4:8" ht="15.75" customHeight="1">
      <c r="D710" s="54"/>
      <c r="E710" s="55"/>
      <c r="H710" s="2"/>
    </row>
    <row r="711" spans="4:8" ht="15.75" customHeight="1">
      <c r="D711" s="54"/>
      <c r="E711" s="55"/>
      <c r="H711" s="2"/>
    </row>
    <row r="712" spans="4:8" ht="15.75" customHeight="1">
      <c r="D712" s="54"/>
      <c r="E712" s="55"/>
      <c r="H712" s="2"/>
    </row>
    <row r="713" spans="4:8" ht="15.75" customHeight="1">
      <c r="D713" s="54"/>
      <c r="E713" s="55"/>
      <c r="H713" s="2"/>
    </row>
    <row r="714" spans="4:8" ht="15.75" customHeight="1">
      <c r="D714" s="54"/>
      <c r="E714" s="55"/>
      <c r="H714" s="2"/>
    </row>
    <row r="715" spans="4:8" ht="15.75" customHeight="1">
      <c r="D715" s="54"/>
      <c r="E715" s="55"/>
      <c r="H715" s="2"/>
    </row>
    <row r="716" spans="4:8" ht="15.75" customHeight="1">
      <c r="D716" s="54"/>
      <c r="E716" s="55"/>
      <c r="H716" s="2"/>
    </row>
    <row r="717" spans="4:8" ht="15.75" customHeight="1">
      <c r="D717" s="54"/>
      <c r="E717" s="55"/>
      <c r="H717" s="2"/>
    </row>
    <row r="718" spans="4:8" ht="15.75" customHeight="1">
      <c r="D718" s="54"/>
      <c r="E718" s="55"/>
      <c r="H718" s="2"/>
    </row>
    <row r="719" spans="4:8" ht="15.75" customHeight="1">
      <c r="D719" s="54"/>
      <c r="E719" s="55"/>
      <c r="H719" s="2"/>
    </row>
    <row r="720" spans="4:8" ht="15.75" customHeight="1">
      <c r="D720" s="54"/>
      <c r="E720" s="55"/>
      <c r="H720" s="2"/>
    </row>
    <row r="721" spans="4:8" ht="15.75" customHeight="1">
      <c r="D721" s="54"/>
      <c r="E721" s="55"/>
      <c r="H721" s="2"/>
    </row>
    <row r="722" spans="4:8" ht="15.75" customHeight="1">
      <c r="D722" s="54"/>
      <c r="E722" s="55"/>
      <c r="H722" s="2"/>
    </row>
    <row r="723" spans="4:8" ht="15.75" customHeight="1">
      <c r="D723" s="54"/>
      <c r="E723" s="55"/>
      <c r="H723" s="2"/>
    </row>
    <row r="724" spans="4:8" ht="15.75" customHeight="1">
      <c r="D724" s="54"/>
      <c r="E724" s="55"/>
      <c r="H724" s="2"/>
    </row>
    <row r="725" spans="4:8" ht="15.75" customHeight="1">
      <c r="D725" s="54"/>
      <c r="E725" s="55"/>
      <c r="H725" s="2"/>
    </row>
    <row r="726" spans="4:8" ht="15.75" customHeight="1">
      <c r="D726" s="54"/>
      <c r="E726" s="55"/>
      <c r="H726" s="2"/>
    </row>
    <row r="727" spans="4:8" ht="15.75" customHeight="1">
      <c r="D727" s="54"/>
      <c r="E727" s="55"/>
      <c r="H727" s="2"/>
    </row>
    <row r="728" spans="4:8" ht="15.75" customHeight="1">
      <c r="D728" s="54"/>
      <c r="E728" s="55"/>
      <c r="H728" s="2"/>
    </row>
    <row r="729" spans="4:8" ht="15.75" customHeight="1">
      <c r="D729" s="54"/>
      <c r="E729" s="55"/>
      <c r="H729" s="2"/>
    </row>
    <row r="730" spans="4:8" ht="15.75" customHeight="1">
      <c r="D730" s="54"/>
      <c r="E730" s="55"/>
      <c r="H730" s="2"/>
    </row>
    <row r="731" spans="4:8" ht="15.75" customHeight="1">
      <c r="D731" s="54"/>
      <c r="E731" s="55"/>
      <c r="H731" s="2"/>
    </row>
    <row r="732" spans="4:8" ht="15.75" customHeight="1">
      <c r="D732" s="54"/>
      <c r="E732" s="55"/>
      <c r="H732" s="2"/>
    </row>
    <row r="733" spans="4:8" ht="15.75" customHeight="1">
      <c r="D733" s="54"/>
      <c r="E733" s="55"/>
      <c r="H733" s="2"/>
    </row>
    <row r="734" spans="4:8" ht="15.75" customHeight="1">
      <c r="D734" s="54"/>
      <c r="E734" s="55"/>
      <c r="H734" s="2"/>
    </row>
    <row r="735" spans="4:8" ht="15.75" customHeight="1">
      <c r="D735" s="54"/>
      <c r="E735" s="55"/>
      <c r="H735" s="2"/>
    </row>
    <row r="736" spans="4:8" ht="15.75" customHeight="1">
      <c r="D736" s="54"/>
      <c r="E736" s="55"/>
      <c r="H736" s="2"/>
    </row>
    <row r="737" spans="4:8" ht="15.75" customHeight="1">
      <c r="D737" s="54"/>
      <c r="E737" s="55"/>
      <c r="H737" s="2"/>
    </row>
    <row r="738" spans="4:8" ht="15.75" customHeight="1">
      <c r="D738" s="54"/>
      <c r="E738" s="55"/>
      <c r="H738" s="2"/>
    </row>
    <row r="739" spans="4:8" ht="15.75" customHeight="1">
      <c r="D739" s="54"/>
      <c r="E739" s="55"/>
      <c r="H739" s="2"/>
    </row>
    <row r="740" spans="4:8" ht="15.75" customHeight="1">
      <c r="D740" s="54"/>
      <c r="E740" s="55"/>
      <c r="H740" s="2"/>
    </row>
    <row r="741" spans="4:8" ht="15.75" customHeight="1">
      <c r="D741" s="54"/>
      <c r="E741" s="55"/>
      <c r="H741" s="2"/>
    </row>
    <row r="742" spans="4:8" ht="15.75" customHeight="1">
      <c r="D742" s="54"/>
      <c r="E742" s="55"/>
      <c r="H742" s="2"/>
    </row>
    <row r="743" spans="4:8" ht="15.75" customHeight="1">
      <c r="D743" s="54"/>
      <c r="E743" s="55"/>
      <c r="H743" s="2"/>
    </row>
    <row r="744" spans="4:8" ht="15.75" customHeight="1">
      <c r="D744" s="54"/>
      <c r="E744" s="55"/>
      <c r="H744" s="2"/>
    </row>
    <row r="745" spans="4:8" ht="15.75" customHeight="1">
      <c r="D745" s="54"/>
      <c r="E745" s="55"/>
      <c r="H745" s="2"/>
    </row>
    <row r="746" spans="4:8" ht="15.75" customHeight="1">
      <c r="D746" s="54"/>
      <c r="E746" s="55"/>
      <c r="H746" s="2"/>
    </row>
    <row r="747" spans="4:8" ht="15.75" customHeight="1">
      <c r="D747" s="54"/>
      <c r="E747" s="55"/>
      <c r="H747" s="2"/>
    </row>
    <row r="748" spans="4:8" ht="15.75" customHeight="1">
      <c r="D748" s="54"/>
      <c r="E748" s="55"/>
      <c r="H748" s="2"/>
    </row>
    <row r="749" spans="4:8" ht="15.75" customHeight="1">
      <c r="D749" s="54"/>
      <c r="E749" s="55"/>
      <c r="H749" s="2"/>
    </row>
    <row r="750" spans="4:8" ht="15.75" customHeight="1">
      <c r="D750" s="54"/>
      <c r="E750" s="55"/>
      <c r="H750" s="2"/>
    </row>
    <row r="751" spans="4:8" ht="15.75" customHeight="1">
      <c r="D751" s="54"/>
      <c r="E751" s="55"/>
      <c r="H751" s="2"/>
    </row>
    <row r="752" spans="4:8" ht="15.75" customHeight="1">
      <c r="D752" s="54"/>
      <c r="E752" s="55"/>
      <c r="H752" s="2"/>
    </row>
    <row r="753" spans="4:8" ht="15.75" customHeight="1">
      <c r="D753" s="54"/>
      <c r="E753" s="55"/>
      <c r="H753" s="2"/>
    </row>
    <row r="754" spans="4:8" ht="15.75" customHeight="1">
      <c r="D754" s="54"/>
      <c r="E754" s="55"/>
      <c r="H754" s="2"/>
    </row>
    <row r="755" spans="4:8" ht="15.75" customHeight="1">
      <c r="D755" s="54"/>
      <c r="E755" s="55"/>
      <c r="H755" s="2"/>
    </row>
    <row r="756" spans="4:8" ht="15.75" customHeight="1">
      <c r="D756" s="54"/>
      <c r="E756" s="55"/>
      <c r="H756" s="2"/>
    </row>
    <row r="757" spans="4:8" ht="15.75" customHeight="1">
      <c r="D757" s="54"/>
      <c r="E757" s="55"/>
      <c r="H757" s="2"/>
    </row>
    <row r="758" spans="4:8" ht="15.75" customHeight="1">
      <c r="D758" s="54"/>
      <c r="E758" s="55"/>
      <c r="H758" s="2"/>
    </row>
    <row r="759" spans="4:8" ht="15.75" customHeight="1">
      <c r="D759" s="54"/>
      <c r="E759" s="55"/>
      <c r="H759" s="2"/>
    </row>
    <row r="760" spans="4:8" ht="15.75" customHeight="1">
      <c r="D760" s="54"/>
      <c r="E760" s="55"/>
      <c r="H760" s="2"/>
    </row>
    <row r="761" spans="4:8" ht="15.75" customHeight="1">
      <c r="D761" s="54"/>
      <c r="E761" s="55"/>
      <c r="H761" s="2"/>
    </row>
    <row r="762" spans="4:8" ht="15.75" customHeight="1">
      <c r="D762" s="54"/>
      <c r="E762" s="55"/>
      <c r="H762" s="2"/>
    </row>
    <row r="763" spans="4:8" ht="15.75" customHeight="1">
      <c r="D763" s="54"/>
      <c r="E763" s="55"/>
      <c r="H763" s="2"/>
    </row>
    <row r="764" spans="4:8" ht="15.75" customHeight="1">
      <c r="D764" s="54"/>
      <c r="E764" s="55"/>
      <c r="H764" s="2"/>
    </row>
    <row r="765" spans="4:8" ht="15.75" customHeight="1">
      <c r="D765" s="54"/>
      <c r="E765" s="55"/>
      <c r="H765" s="2"/>
    </row>
    <row r="766" spans="4:8" ht="15.75" customHeight="1">
      <c r="D766" s="54"/>
      <c r="E766" s="55"/>
      <c r="H766" s="2"/>
    </row>
    <row r="767" spans="4:8" ht="15.75" customHeight="1">
      <c r="D767" s="54"/>
      <c r="E767" s="55"/>
      <c r="H767" s="2"/>
    </row>
    <row r="768" spans="4:8" ht="15.75" customHeight="1">
      <c r="D768" s="54"/>
      <c r="E768" s="55"/>
      <c r="H768" s="2"/>
    </row>
    <row r="769" spans="4:8" ht="15.75" customHeight="1">
      <c r="D769" s="54"/>
      <c r="E769" s="55"/>
      <c r="H769" s="2"/>
    </row>
    <row r="770" spans="4:8" ht="15.75" customHeight="1">
      <c r="D770" s="54"/>
      <c r="E770" s="55"/>
      <c r="H770" s="2"/>
    </row>
    <row r="771" spans="4:8" ht="15.75" customHeight="1">
      <c r="D771" s="54"/>
      <c r="E771" s="55"/>
      <c r="H771" s="2"/>
    </row>
    <row r="772" spans="4:8" ht="15.75" customHeight="1">
      <c r="D772" s="54"/>
      <c r="E772" s="55"/>
      <c r="H772" s="2"/>
    </row>
    <row r="773" spans="4:8" ht="15.75" customHeight="1">
      <c r="D773" s="54"/>
      <c r="E773" s="55"/>
      <c r="H773" s="2"/>
    </row>
    <row r="774" spans="4:8" ht="15.75" customHeight="1">
      <c r="D774" s="54"/>
      <c r="E774" s="55"/>
      <c r="H774" s="2"/>
    </row>
    <row r="775" spans="4:8" ht="15.75" customHeight="1">
      <c r="D775" s="54"/>
      <c r="E775" s="55"/>
      <c r="H775" s="2"/>
    </row>
    <row r="776" spans="4:8" ht="15.75" customHeight="1">
      <c r="D776" s="54"/>
      <c r="E776" s="55"/>
      <c r="H776" s="2"/>
    </row>
    <row r="777" spans="4:8" ht="15.75" customHeight="1">
      <c r="D777" s="54"/>
      <c r="E777" s="55"/>
      <c r="H777" s="2"/>
    </row>
    <row r="778" spans="4:8" ht="15.75" customHeight="1">
      <c r="D778" s="54"/>
      <c r="E778" s="55"/>
      <c r="H778" s="2"/>
    </row>
    <row r="779" spans="4:8" ht="15.75" customHeight="1">
      <c r="D779" s="54"/>
      <c r="E779" s="55"/>
      <c r="H779" s="2"/>
    </row>
    <row r="780" spans="4:8" ht="15.75" customHeight="1">
      <c r="D780" s="54"/>
      <c r="E780" s="55"/>
      <c r="H780" s="2"/>
    </row>
    <row r="781" spans="4:8" ht="15.75" customHeight="1">
      <c r="D781" s="54"/>
      <c r="E781" s="55"/>
      <c r="H781" s="2"/>
    </row>
    <row r="782" spans="4:8" ht="15.75" customHeight="1">
      <c r="D782" s="54"/>
      <c r="E782" s="55"/>
      <c r="H782" s="2"/>
    </row>
    <row r="783" spans="4:8" ht="15.75" customHeight="1">
      <c r="D783" s="54"/>
      <c r="E783" s="55"/>
      <c r="H783" s="2"/>
    </row>
    <row r="784" spans="4:8" ht="15.75" customHeight="1">
      <c r="D784" s="54"/>
      <c r="E784" s="55"/>
      <c r="H784" s="2"/>
    </row>
    <row r="785" spans="4:8" ht="15.75" customHeight="1">
      <c r="D785" s="54"/>
      <c r="E785" s="55"/>
      <c r="H785" s="2"/>
    </row>
    <row r="786" spans="4:8" ht="15.75" customHeight="1">
      <c r="D786" s="54"/>
      <c r="E786" s="55"/>
      <c r="H786" s="2"/>
    </row>
    <row r="787" spans="4:8" ht="15.75" customHeight="1">
      <c r="D787" s="54"/>
      <c r="E787" s="55"/>
      <c r="H787" s="2"/>
    </row>
    <row r="788" spans="4:8" ht="15.75" customHeight="1">
      <c r="D788" s="54"/>
      <c r="E788" s="55"/>
      <c r="H788" s="2"/>
    </row>
    <row r="789" spans="4:8" ht="15.75" customHeight="1">
      <c r="D789" s="54"/>
      <c r="E789" s="55"/>
      <c r="H789" s="2"/>
    </row>
    <row r="790" spans="4:8" ht="15.75" customHeight="1">
      <c r="D790" s="54"/>
      <c r="E790" s="55"/>
      <c r="H790" s="2"/>
    </row>
    <row r="791" spans="4:8" ht="15.75" customHeight="1">
      <c r="D791" s="54"/>
      <c r="E791" s="55"/>
      <c r="H791" s="2"/>
    </row>
    <row r="792" spans="4:8" ht="15.75" customHeight="1">
      <c r="D792" s="54"/>
      <c r="E792" s="55"/>
      <c r="H792" s="2"/>
    </row>
    <row r="793" spans="4:8" ht="15.75" customHeight="1">
      <c r="D793" s="54"/>
      <c r="E793" s="55"/>
      <c r="H793" s="2"/>
    </row>
    <row r="794" spans="4:8" ht="15.75" customHeight="1">
      <c r="D794" s="54"/>
      <c r="E794" s="55"/>
      <c r="H794" s="2"/>
    </row>
    <row r="795" spans="4:8" ht="15.75" customHeight="1">
      <c r="D795" s="54"/>
      <c r="E795" s="55"/>
      <c r="H795" s="2"/>
    </row>
    <row r="796" spans="4:8" ht="15.75" customHeight="1">
      <c r="D796" s="54"/>
      <c r="E796" s="55"/>
      <c r="H796" s="2"/>
    </row>
    <row r="797" spans="4:8" ht="15.75" customHeight="1">
      <c r="D797" s="54"/>
      <c r="E797" s="55"/>
      <c r="H797" s="2"/>
    </row>
    <row r="798" spans="4:8" ht="15.75" customHeight="1">
      <c r="D798" s="54"/>
      <c r="E798" s="55"/>
      <c r="H798" s="2"/>
    </row>
    <row r="799" spans="4:8" ht="15.75" customHeight="1">
      <c r="D799" s="54"/>
      <c r="E799" s="55"/>
      <c r="H799" s="2"/>
    </row>
    <row r="800" spans="4:8" ht="15.75" customHeight="1">
      <c r="D800" s="54"/>
      <c r="E800" s="55"/>
      <c r="H800" s="2"/>
    </row>
    <row r="801" spans="4:8" ht="15.75" customHeight="1">
      <c r="D801" s="54"/>
      <c r="E801" s="55"/>
      <c r="H801" s="2"/>
    </row>
    <row r="802" spans="4:8" ht="15.75" customHeight="1">
      <c r="D802" s="54"/>
      <c r="E802" s="55"/>
      <c r="H802" s="2"/>
    </row>
    <row r="803" spans="4:8" ht="15.75" customHeight="1">
      <c r="D803" s="54"/>
      <c r="E803" s="55"/>
      <c r="H803" s="2"/>
    </row>
    <row r="804" spans="4:8" ht="15.75" customHeight="1">
      <c r="D804" s="54"/>
      <c r="E804" s="55"/>
      <c r="H804" s="2"/>
    </row>
    <row r="805" spans="4:8" ht="15.75" customHeight="1">
      <c r="D805" s="54"/>
      <c r="E805" s="55"/>
      <c r="H805" s="2"/>
    </row>
    <row r="806" spans="4:8" ht="15.75" customHeight="1">
      <c r="D806" s="54"/>
      <c r="E806" s="55"/>
      <c r="H806" s="2"/>
    </row>
    <row r="807" spans="4:8" ht="15.75" customHeight="1">
      <c r="D807" s="54"/>
      <c r="E807" s="55"/>
      <c r="H807" s="2"/>
    </row>
    <row r="808" spans="4:8" ht="15.75" customHeight="1">
      <c r="D808" s="54"/>
      <c r="E808" s="55"/>
      <c r="H808" s="2"/>
    </row>
    <row r="809" spans="4:8" ht="15.75" customHeight="1">
      <c r="D809" s="54"/>
      <c r="E809" s="55"/>
      <c r="H809" s="2"/>
    </row>
    <row r="810" spans="4:8" ht="15.75" customHeight="1">
      <c r="D810" s="54"/>
      <c r="E810" s="55"/>
      <c r="H810" s="2"/>
    </row>
    <row r="811" spans="4:8" ht="15.75" customHeight="1">
      <c r="D811" s="54"/>
      <c r="E811" s="55"/>
      <c r="H811" s="2"/>
    </row>
    <row r="812" spans="4:8" ht="15.75" customHeight="1">
      <c r="D812" s="54"/>
      <c r="E812" s="55"/>
      <c r="H812" s="2"/>
    </row>
    <row r="813" spans="4:8" ht="15.75" customHeight="1">
      <c r="D813" s="54"/>
      <c r="E813" s="55"/>
      <c r="H813" s="2"/>
    </row>
    <row r="814" spans="4:8" ht="15.75" customHeight="1">
      <c r="D814" s="54"/>
      <c r="E814" s="55"/>
      <c r="H814" s="2"/>
    </row>
    <row r="815" spans="4:8" ht="15.75" customHeight="1">
      <c r="D815" s="54"/>
      <c r="E815" s="55"/>
      <c r="H815" s="2"/>
    </row>
    <row r="816" spans="4:8" ht="15.75" customHeight="1">
      <c r="D816" s="54"/>
      <c r="E816" s="55"/>
      <c r="H816" s="2"/>
    </row>
    <row r="817" spans="4:8" ht="15.75" customHeight="1">
      <c r="D817" s="54"/>
      <c r="E817" s="55"/>
      <c r="H817" s="2"/>
    </row>
    <row r="818" spans="4:8" ht="15.75" customHeight="1">
      <c r="D818" s="54"/>
      <c r="E818" s="55"/>
      <c r="H818" s="2"/>
    </row>
    <row r="819" spans="4:8" ht="15.75" customHeight="1">
      <c r="D819" s="54"/>
      <c r="E819" s="55"/>
      <c r="H819" s="2"/>
    </row>
    <row r="820" spans="4:8" ht="15.75" customHeight="1">
      <c r="D820" s="54"/>
      <c r="E820" s="55"/>
      <c r="H820" s="2"/>
    </row>
    <row r="821" spans="4:8" ht="15.75" customHeight="1">
      <c r="D821" s="54"/>
      <c r="E821" s="55"/>
      <c r="H821" s="2"/>
    </row>
    <row r="822" spans="4:8" ht="15.75" customHeight="1">
      <c r="D822" s="54"/>
      <c r="E822" s="55"/>
      <c r="H822" s="2"/>
    </row>
    <row r="823" spans="4:8" ht="15.75" customHeight="1">
      <c r="D823" s="54"/>
      <c r="E823" s="55"/>
      <c r="H823" s="2"/>
    </row>
    <row r="824" spans="4:8" ht="15.75" customHeight="1">
      <c r="D824" s="54"/>
      <c r="E824" s="55"/>
      <c r="H824" s="2"/>
    </row>
    <row r="825" spans="4:8" ht="15.75" customHeight="1">
      <c r="D825" s="54"/>
      <c r="E825" s="55"/>
      <c r="H825" s="2"/>
    </row>
    <row r="826" spans="4:8" ht="15.75" customHeight="1">
      <c r="D826" s="54"/>
      <c r="E826" s="55"/>
      <c r="H826" s="2"/>
    </row>
    <row r="827" spans="4:8" ht="15.75" customHeight="1">
      <c r="D827" s="54"/>
      <c r="E827" s="55"/>
      <c r="H827" s="2"/>
    </row>
    <row r="828" spans="4:8" ht="15.75" customHeight="1">
      <c r="D828" s="54"/>
      <c r="E828" s="55"/>
      <c r="H828" s="2"/>
    </row>
    <row r="829" spans="4:8" ht="15.75" customHeight="1">
      <c r="D829" s="54"/>
      <c r="E829" s="55"/>
      <c r="H829" s="2"/>
    </row>
    <row r="830" spans="4:8" ht="15.75" customHeight="1">
      <c r="D830" s="54"/>
      <c r="E830" s="55"/>
      <c r="H830" s="2"/>
    </row>
    <row r="831" spans="4:8" ht="15.75" customHeight="1">
      <c r="D831" s="54"/>
      <c r="E831" s="55"/>
      <c r="H831" s="2"/>
    </row>
    <row r="832" spans="4:8" ht="15.75" customHeight="1">
      <c r="D832" s="54"/>
      <c r="E832" s="55"/>
      <c r="H832" s="2"/>
    </row>
    <row r="833" spans="4:8" ht="15.75" customHeight="1">
      <c r="D833" s="54"/>
      <c r="E833" s="55"/>
      <c r="H833" s="2"/>
    </row>
    <row r="834" spans="4:8" ht="15.75" customHeight="1">
      <c r="D834" s="54"/>
      <c r="E834" s="55"/>
      <c r="H834" s="2"/>
    </row>
    <row r="835" spans="4:8" ht="15.75" customHeight="1">
      <c r="D835" s="54"/>
      <c r="E835" s="55"/>
      <c r="H835" s="2"/>
    </row>
    <row r="836" spans="4:8" ht="15.75" customHeight="1">
      <c r="D836" s="54"/>
      <c r="E836" s="55"/>
      <c r="H836" s="2"/>
    </row>
    <row r="837" spans="4:8" ht="15.75" customHeight="1">
      <c r="D837" s="54"/>
      <c r="E837" s="55"/>
      <c r="H837" s="2"/>
    </row>
    <row r="838" spans="4:8" ht="15.75" customHeight="1">
      <c r="D838" s="54"/>
      <c r="E838" s="55"/>
      <c r="H838" s="2"/>
    </row>
    <row r="839" spans="4:8" ht="15.75" customHeight="1">
      <c r="D839" s="54"/>
      <c r="E839" s="55"/>
      <c r="H839" s="2"/>
    </row>
    <row r="840" spans="4:8" ht="15.75" customHeight="1">
      <c r="D840" s="54"/>
      <c r="E840" s="55"/>
      <c r="H840" s="2"/>
    </row>
    <row r="841" spans="4:8" ht="15.75" customHeight="1">
      <c r="D841" s="54"/>
      <c r="E841" s="55"/>
      <c r="H841" s="2"/>
    </row>
    <row r="842" spans="4:8" ht="15.75" customHeight="1">
      <c r="D842" s="54"/>
      <c r="E842" s="55"/>
      <c r="H842" s="2"/>
    </row>
    <row r="843" spans="4:8" ht="15.75" customHeight="1">
      <c r="D843" s="54"/>
      <c r="E843" s="55"/>
      <c r="H843" s="2"/>
    </row>
    <row r="844" spans="4:8" ht="15.75" customHeight="1">
      <c r="D844" s="54"/>
      <c r="E844" s="55"/>
      <c r="H844" s="2"/>
    </row>
    <row r="845" spans="4:8" ht="15.75" customHeight="1">
      <c r="D845" s="54"/>
      <c r="E845" s="55"/>
      <c r="H845" s="2"/>
    </row>
    <row r="846" spans="4:8" ht="15.75" customHeight="1">
      <c r="D846" s="54"/>
      <c r="E846" s="55"/>
      <c r="H846" s="2"/>
    </row>
    <row r="847" spans="4:8" ht="15.75" customHeight="1">
      <c r="D847" s="54"/>
      <c r="E847" s="55"/>
      <c r="H847" s="2"/>
    </row>
    <row r="848" spans="4:8" ht="15.75" customHeight="1">
      <c r="D848" s="54"/>
      <c r="E848" s="55"/>
      <c r="H848" s="2"/>
    </row>
    <row r="849" spans="4:8" ht="15.75" customHeight="1">
      <c r="D849" s="54"/>
      <c r="E849" s="55"/>
      <c r="H849" s="2"/>
    </row>
    <row r="850" spans="4:8" ht="15.75" customHeight="1">
      <c r="D850" s="54"/>
      <c r="E850" s="55"/>
      <c r="H850" s="2"/>
    </row>
    <row r="851" spans="4:8" ht="15.75" customHeight="1">
      <c r="D851" s="54"/>
      <c r="E851" s="55"/>
      <c r="H851" s="2"/>
    </row>
    <row r="852" spans="4:8" ht="15.75" customHeight="1">
      <c r="D852" s="54"/>
      <c r="E852" s="55"/>
      <c r="H852" s="2"/>
    </row>
    <row r="853" spans="4:8" ht="15.75" customHeight="1">
      <c r="D853" s="54"/>
      <c r="E853" s="55"/>
      <c r="H853" s="2"/>
    </row>
    <row r="854" spans="4:8" ht="15.75" customHeight="1">
      <c r="D854" s="54"/>
      <c r="E854" s="55"/>
      <c r="H854" s="2"/>
    </row>
    <row r="855" spans="4:8" ht="15.75" customHeight="1">
      <c r="D855" s="54"/>
      <c r="E855" s="55"/>
      <c r="H855" s="2"/>
    </row>
    <row r="856" spans="4:8" ht="15.75" customHeight="1">
      <c r="D856" s="54"/>
      <c r="E856" s="55"/>
      <c r="H856" s="2"/>
    </row>
    <row r="857" spans="4:8" ht="15.75" customHeight="1">
      <c r="D857" s="54"/>
      <c r="E857" s="55"/>
      <c r="H857" s="2"/>
    </row>
    <row r="858" spans="4:8" ht="15.75" customHeight="1">
      <c r="D858" s="54"/>
      <c r="E858" s="55"/>
      <c r="H858" s="2"/>
    </row>
    <row r="859" spans="4:8" ht="15.75" customHeight="1">
      <c r="D859" s="54"/>
      <c r="E859" s="55"/>
      <c r="H859" s="2"/>
    </row>
    <row r="860" spans="4:8" ht="15.75" customHeight="1">
      <c r="D860" s="54"/>
      <c r="E860" s="55"/>
      <c r="H860" s="2"/>
    </row>
    <row r="861" spans="4:8" ht="15.75" customHeight="1">
      <c r="D861" s="54"/>
      <c r="E861" s="55"/>
      <c r="H861" s="2"/>
    </row>
    <row r="862" spans="4:8" ht="15.75" customHeight="1">
      <c r="D862" s="54"/>
      <c r="E862" s="55"/>
      <c r="H862" s="2"/>
    </row>
    <row r="863" spans="4:8" ht="15.75" customHeight="1">
      <c r="D863" s="54"/>
      <c r="E863" s="55"/>
      <c r="H863" s="2"/>
    </row>
    <row r="864" spans="4:8" ht="15.75" customHeight="1">
      <c r="D864" s="54"/>
      <c r="E864" s="55"/>
      <c r="H864" s="2"/>
    </row>
    <row r="865" spans="4:8" ht="15.75" customHeight="1">
      <c r="D865" s="54"/>
      <c r="E865" s="55"/>
      <c r="H865" s="2"/>
    </row>
    <row r="866" spans="4:8" ht="15.75" customHeight="1">
      <c r="D866" s="54"/>
      <c r="E866" s="55"/>
      <c r="H866" s="2"/>
    </row>
    <row r="867" spans="4:8" ht="15.75" customHeight="1">
      <c r="D867" s="54"/>
      <c r="E867" s="55"/>
      <c r="H867" s="2"/>
    </row>
    <row r="868" spans="4:8" ht="15.75" customHeight="1">
      <c r="D868" s="54"/>
      <c r="E868" s="55"/>
      <c r="H868" s="2"/>
    </row>
    <row r="869" spans="4:8" ht="15.75" customHeight="1">
      <c r="D869" s="54"/>
      <c r="E869" s="55"/>
      <c r="H869" s="2"/>
    </row>
    <row r="870" spans="4:8" ht="15.75" customHeight="1">
      <c r="D870" s="54"/>
      <c r="E870" s="55"/>
      <c r="H870" s="2"/>
    </row>
    <row r="871" spans="4:8" ht="15.75" customHeight="1">
      <c r="D871" s="54"/>
      <c r="E871" s="55"/>
      <c r="H871" s="2"/>
    </row>
    <row r="872" spans="4:8" ht="15.75" customHeight="1">
      <c r="D872" s="54"/>
      <c r="E872" s="55"/>
      <c r="H872" s="2"/>
    </row>
    <row r="873" spans="4:8" ht="15.75" customHeight="1">
      <c r="D873" s="54"/>
      <c r="E873" s="55"/>
      <c r="H873" s="2"/>
    </row>
    <row r="874" spans="4:8" ht="15.75" customHeight="1">
      <c r="D874" s="54"/>
      <c r="E874" s="55"/>
      <c r="H874" s="2"/>
    </row>
    <row r="875" spans="4:8" ht="15.75" customHeight="1">
      <c r="D875" s="54"/>
      <c r="E875" s="55"/>
      <c r="H875" s="2"/>
    </row>
    <row r="876" spans="4:8" ht="15.75" customHeight="1">
      <c r="D876" s="54"/>
      <c r="E876" s="55"/>
      <c r="H876" s="2"/>
    </row>
    <row r="877" spans="4:8" ht="15.75" customHeight="1">
      <c r="D877" s="54"/>
      <c r="E877" s="55"/>
      <c r="H877" s="2"/>
    </row>
    <row r="878" spans="4:8" ht="15.75" customHeight="1">
      <c r="D878" s="54"/>
      <c r="E878" s="55"/>
      <c r="H878" s="2"/>
    </row>
    <row r="879" spans="4:8" ht="15.75" customHeight="1">
      <c r="D879" s="54"/>
      <c r="E879" s="55"/>
      <c r="H879" s="2"/>
    </row>
    <row r="880" spans="4:8" ht="15.75" customHeight="1">
      <c r="D880" s="54"/>
      <c r="E880" s="55"/>
      <c r="H880" s="2"/>
    </row>
    <row r="881" spans="4:8" ht="15.75" customHeight="1">
      <c r="D881" s="54"/>
      <c r="E881" s="55"/>
      <c r="H881" s="2"/>
    </row>
    <row r="882" spans="4:8" ht="15.75" customHeight="1">
      <c r="D882" s="54"/>
      <c r="E882" s="55"/>
      <c r="H882" s="2"/>
    </row>
    <row r="883" spans="4:8" ht="15.75" customHeight="1">
      <c r="D883" s="54"/>
      <c r="E883" s="55"/>
      <c r="H883" s="2"/>
    </row>
    <row r="884" spans="4:8" ht="15.75" customHeight="1">
      <c r="D884" s="54"/>
      <c r="E884" s="55"/>
      <c r="H884" s="2"/>
    </row>
    <row r="885" spans="4:8" ht="15.75" customHeight="1">
      <c r="D885" s="54"/>
      <c r="E885" s="55"/>
      <c r="H885" s="2"/>
    </row>
    <row r="886" spans="4:8" ht="15.75" customHeight="1">
      <c r="D886" s="54"/>
      <c r="E886" s="55"/>
      <c r="H886" s="2"/>
    </row>
    <row r="887" spans="4:8" ht="15.75" customHeight="1">
      <c r="D887" s="54"/>
      <c r="E887" s="55"/>
      <c r="H887" s="2"/>
    </row>
    <row r="888" spans="4:8" ht="15.75" customHeight="1">
      <c r="D888" s="54"/>
      <c r="E888" s="55"/>
      <c r="H888" s="2"/>
    </row>
    <row r="889" spans="4:8" ht="15.75" customHeight="1">
      <c r="D889" s="54"/>
      <c r="E889" s="55"/>
      <c r="H889" s="2"/>
    </row>
    <row r="890" spans="4:8" ht="15.75" customHeight="1">
      <c r="D890" s="54"/>
      <c r="E890" s="55"/>
      <c r="H890" s="2"/>
    </row>
    <row r="891" spans="4:8" ht="15.75" customHeight="1">
      <c r="D891" s="54"/>
      <c r="E891" s="55"/>
      <c r="H891" s="2"/>
    </row>
    <row r="892" spans="4:8" ht="15.75" customHeight="1">
      <c r="D892" s="54"/>
      <c r="E892" s="55"/>
      <c r="H892" s="2"/>
    </row>
    <row r="893" spans="4:8" ht="15.75" customHeight="1">
      <c r="D893" s="54"/>
      <c r="E893" s="55"/>
      <c r="H893" s="2"/>
    </row>
    <row r="894" spans="4:8" ht="15.75" customHeight="1">
      <c r="D894" s="54"/>
      <c r="E894" s="55"/>
      <c r="H894" s="2"/>
    </row>
    <row r="895" spans="4:8" ht="15.75" customHeight="1">
      <c r="D895" s="54"/>
      <c r="E895" s="55"/>
      <c r="H895" s="2"/>
    </row>
    <row r="896" spans="4:8" ht="15.75" customHeight="1">
      <c r="D896" s="54"/>
      <c r="E896" s="55"/>
      <c r="H896" s="2"/>
    </row>
    <row r="897" spans="4:8" ht="15.75" customHeight="1">
      <c r="D897" s="54"/>
      <c r="E897" s="55"/>
      <c r="H897" s="2"/>
    </row>
    <row r="898" spans="4:8" ht="15.75" customHeight="1">
      <c r="D898" s="54"/>
      <c r="E898" s="55"/>
      <c r="H898" s="2"/>
    </row>
    <row r="899" spans="4:8" ht="15.75" customHeight="1">
      <c r="D899" s="54"/>
      <c r="E899" s="55"/>
      <c r="H899" s="2"/>
    </row>
    <row r="900" spans="4:8" ht="15.75" customHeight="1">
      <c r="D900" s="54"/>
      <c r="E900" s="55"/>
      <c r="H900" s="2"/>
    </row>
    <row r="901" spans="4:8" ht="15.75" customHeight="1">
      <c r="D901" s="54"/>
      <c r="E901" s="55"/>
      <c r="H901" s="2"/>
    </row>
    <row r="902" spans="4:8" ht="15.75" customHeight="1">
      <c r="D902" s="54"/>
      <c r="E902" s="55"/>
      <c r="H902" s="2"/>
    </row>
    <row r="903" spans="4:8" ht="15.75" customHeight="1">
      <c r="D903" s="54"/>
      <c r="E903" s="55"/>
      <c r="H903" s="2"/>
    </row>
    <row r="904" spans="4:8" ht="15.75" customHeight="1">
      <c r="D904" s="54"/>
      <c r="E904" s="55"/>
      <c r="H904" s="2"/>
    </row>
    <row r="905" spans="4:8" ht="15.75" customHeight="1">
      <c r="D905" s="54"/>
      <c r="E905" s="55"/>
      <c r="H905" s="2"/>
    </row>
    <row r="906" spans="4:8" ht="15.75" customHeight="1">
      <c r="D906" s="54"/>
      <c r="E906" s="55"/>
      <c r="H906" s="2"/>
    </row>
    <row r="907" spans="4:8" ht="15.75" customHeight="1">
      <c r="D907" s="54"/>
      <c r="E907" s="55"/>
      <c r="H907" s="2"/>
    </row>
    <row r="908" spans="4:8" ht="15.75" customHeight="1">
      <c r="D908" s="54"/>
      <c r="E908" s="55"/>
      <c r="H908" s="2"/>
    </row>
    <row r="909" spans="4:8" ht="15.75" customHeight="1">
      <c r="D909" s="54"/>
      <c r="E909" s="55"/>
      <c r="H909" s="2"/>
    </row>
    <row r="910" spans="4:8" ht="15.75" customHeight="1">
      <c r="D910" s="54"/>
      <c r="E910" s="55"/>
      <c r="H910" s="2"/>
    </row>
    <row r="911" spans="4:8" ht="15.75" customHeight="1">
      <c r="D911" s="54"/>
      <c r="E911" s="55"/>
      <c r="H911" s="2"/>
    </row>
    <row r="912" spans="4:8" ht="15.75" customHeight="1">
      <c r="D912" s="54"/>
      <c r="E912" s="55"/>
      <c r="H912" s="2"/>
    </row>
    <row r="913" spans="4:8" ht="15.75" customHeight="1">
      <c r="D913" s="54"/>
      <c r="E913" s="55"/>
      <c r="H913" s="2"/>
    </row>
    <row r="914" spans="4:8" ht="15.75" customHeight="1">
      <c r="D914" s="54"/>
      <c r="E914" s="55"/>
      <c r="H914" s="2"/>
    </row>
    <row r="915" spans="4:8" ht="15.75" customHeight="1">
      <c r="D915" s="54"/>
      <c r="E915" s="55"/>
      <c r="H915" s="2"/>
    </row>
    <row r="916" spans="4:8" ht="15.75" customHeight="1">
      <c r="D916" s="54"/>
      <c r="E916" s="55"/>
      <c r="H916" s="2"/>
    </row>
    <row r="917" spans="4:8" ht="15.75" customHeight="1">
      <c r="D917" s="54"/>
      <c r="E917" s="55"/>
      <c r="H917" s="2"/>
    </row>
    <row r="918" spans="4:8" ht="15.75" customHeight="1">
      <c r="D918" s="54"/>
      <c r="E918" s="55"/>
      <c r="H918" s="2"/>
    </row>
    <row r="919" spans="4:8" ht="15.75" customHeight="1">
      <c r="D919" s="54"/>
      <c r="E919" s="55"/>
      <c r="H919" s="2"/>
    </row>
    <row r="920" spans="4:8" ht="15.75" customHeight="1">
      <c r="D920" s="54"/>
      <c r="E920" s="55"/>
      <c r="H920" s="2"/>
    </row>
    <row r="921" spans="4:8" ht="15.75" customHeight="1">
      <c r="D921" s="54"/>
      <c r="E921" s="55"/>
      <c r="H921" s="2"/>
    </row>
    <row r="922" spans="4:8" ht="15.75" customHeight="1">
      <c r="D922" s="54"/>
      <c r="E922" s="55"/>
      <c r="H922" s="2"/>
    </row>
    <row r="923" spans="4:8" ht="15.75" customHeight="1">
      <c r="D923" s="54"/>
      <c r="E923" s="55"/>
      <c r="H923" s="2"/>
    </row>
    <row r="924" spans="4:8" ht="15.75" customHeight="1">
      <c r="D924" s="54"/>
      <c r="E924" s="55"/>
      <c r="H924" s="2"/>
    </row>
    <row r="925" spans="4:8" ht="15.75" customHeight="1">
      <c r="D925" s="54"/>
      <c r="E925" s="55"/>
      <c r="H925" s="2"/>
    </row>
    <row r="926" spans="4:8" ht="15.75" customHeight="1">
      <c r="D926" s="54"/>
      <c r="E926" s="55"/>
      <c r="H926" s="2"/>
    </row>
    <row r="927" spans="4:8" ht="15.75" customHeight="1">
      <c r="D927" s="54"/>
      <c r="E927" s="55"/>
      <c r="H927" s="2"/>
    </row>
    <row r="928" spans="4:8" ht="15.75" customHeight="1">
      <c r="D928" s="54"/>
      <c r="E928" s="55"/>
      <c r="H928" s="2"/>
    </row>
    <row r="929" spans="4:8" ht="15.75" customHeight="1">
      <c r="D929" s="54"/>
      <c r="E929" s="55"/>
      <c r="H929" s="2"/>
    </row>
    <row r="930" spans="4:8" ht="15.75" customHeight="1">
      <c r="D930" s="54"/>
      <c r="E930" s="55"/>
      <c r="H930" s="2"/>
    </row>
    <row r="931" spans="4:8" ht="15.75" customHeight="1">
      <c r="D931" s="54"/>
      <c r="E931" s="55"/>
      <c r="H931" s="2"/>
    </row>
    <row r="932" spans="4:8" ht="15.75" customHeight="1">
      <c r="D932" s="54"/>
      <c r="E932" s="55"/>
      <c r="H932" s="2"/>
    </row>
    <row r="933" spans="4:8" ht="15.75" customHeight="1">
      <c r="D933" s="54"/>
      <c r="E933" s="55"/>
      <c r="H933" s="2"/>
    </row>
    <row r="934" spans="4:8" ht="15.75" customHeight="1">
      <c r="D934" s="54"/>
      <c r="E934" s="55"/>
      <c r="H934" s="2"/>
    </row>
    <row r="935" spans="4:8" ht="15.75" customHeight="1">
      <c r="D935" s="54"/>
      <c r="E935" s="55"/>
      <c r="H935" s="2"/>
    </row>
    <row r="936" spans="4:8" ht="15.75" customHeight="1">
      <c r="D936" s="54"/>
      <c r="E936" s="55"/>
      <c r="H936" s="2"/>
    </row>
    <row r="937" spans="4:8" ht="15.75" customHeight="1">
      <c r="D937" s="54"/>
      <c r="E937" s="55"/>
      <c r="H937" s="2"/>
    </row>
    <row r="938" spans="4:8" ht="15.75" customHeight="1">
      <c r="D938" s="54"/>
      <c r="E938" s="55"/>
      <c r="H938" s="2"/>
    </row>
    <row r="939" spans="4:8" ht="15.75" customHeight="1">
      <c r="D939" s="54"/>
      <c r="E939" s="55"/>
      <c r="H939" s="2"/>
    </row>
    <row r="940" spans="4:8" ht="15.75" customHeight="1">
      <c r="D940" s="54"/>
      <c r="E940" s="55"/>
      <c r="H940" s="2"/>
    </row>
    <row r="941" spans="4:8" ht="15.75" customHeight="1">
      <c r="D941" s="54"/>
      <c r="E941" s="55"/>
      <c r="H941" s="2"/>
    </row>
    <row r="942" spans="4:8" ht="15.75" customHeight="1">
      <c r="D942" s="54"/>
      <c r="E942" s="55"/>
      <c r="H942" s="2"/>
    </row>
    <row r="943" spans="4:8" ht="15.75" customHeight="1">
      <c r="D943" s="54"/>
      <c r="E943" s="55"/>
      <c r="H943" s="2"/>
    </row>
    <row r="944" spans="4:8" ht="15.75" customHeight="1">
      <c r="D944" s="54"/>
      <c r="E944" s="55"/>
      <c r="H944" s="2"/>
    </row>
    <row r="945" spans="4:8" ht="15.75" customHeight="1">
      <c r="D945" s="54"/>
      <c r="E945" s="55"/>
      <c r="H945" s="2"/>
    </row>
    <row r="946" spans="4:8" ht="15.75" customHeight="1">
      <c r="D946" s="54"/>
      <c r="E946" s="55"/>
      <c r="H946" s="2"/>
    </row>
    <row r="947" spans="4:8" ht="15.75" customHeight="1">
      <c r="D947" s="54"/>
      <c r="E947" s="55"/>
      <c r="H947" s="2"/>
    </row>
    <row r="948" spans="4:8" ht="15.75" customHeight="1">
      <c r="D948" s="54"/>
      <c r="E948" s="55"/>
      <c r="H948" s="2"/>
    </row>
    <row r="949" spans="4:8" ht="15.75" customHeight="1">
      <c r="D949" s="54"/>
      <c r="E949" s="55"/>
      <c r="H949" s="2"/>
    </row>
    <row r="950" spans="4:8" ht="15.75" customHeight="1">
      <c r="D950" s="54"/>
      <c r="E950" s="55"/>
      <c r="H950" s="2"/>
    </row>
    <row r="951" spans="4:8" ht="15.75" customHeight="1">
      <c r="D951" s="54"/>
      <c r="E951" s="55"/>
      <c r="H951" s="2"/>
    </row>
    <row r="952" spans="4:8" ht="15.75" customHeight="1">
      <c r="D952" s="54"/>
      <c r="E952" s="55"/>
      <c r="H952" s="2"/>
    </row>
    <row r="953" spans="4:8" ht="15.75" customHeight="1">
      <c r="D953" s="54"/>
      <c r="E953" s="55"/>
      <c r="H953" s="2"/>
    </row>
    <row r="954" spans="4:8" ht="15.75" customHeight="1">
      <c r="D954" s="54"/>
      <c r="E954" s="55"/>
      <c r="H954" s="2"/>
    </row>
    <row r="955" spans="4:8" ht="15.75" customHeight="1">
      <c r="D955" s="54"/>
      <c r="E955" s="55"/>
      <c r="H955" s="2"/>
    </row>
    <row r="956" spans="4:8" ht="15.75" customHeight="1">
      <c r="D956" s="54"/>
      <c r="E956" s="55"/>
      <c r="H956" s="2"/>
    </row>
    <row r="957" spans="4:8" ht="15.75" customHeight="1">
      <c r="D957" s="54"/>
      <c r="E957" s="55"/>
      <c r="H957" s="2"/>
    </row>
    <row r="958" spans="4:8" ht="15.75" customHeight="1">
      <c r="D958" s="54"/>
      <c r="E958" s="55"/>
      <c r="H958" s="2"/>
    </row>
    <row r="959" spans="4:8" ht="15.75" customHeight="1">
      <c r="D959" s="54"/>
      <c r="E959" s="55"/>
      <c r="H959" s="2"/>
    </row>
    <row r="960" spans="4:8" ht="15.75" customHeight="1">
      <c r="D960" s="54"/>
      <c r="E960" s="55"/>
      <c r="H960" s="2"/>
    </row>
    <row r="961" spans="4:8" ht="15.75" customHeight="1">
      <c r="D961" s="54"/>
      <c r="E961" s="55"/>
      <c r="H961" s="2"/>
    </row>
    <row r="962" spans="4:8" ht="15.75" customHeight="1">
      <c r="D962" s="54"/>
      <c r="E962" s="55"/>
      <c r="H962" s="2"/>
    </row>
    <row r="963" spans="4:8" ht="15.75" customHeight="1">
      <c r="D963" s="54"/>
      <c r="E963" s="55"/>
      <c r="H963" s="2"/>
    </row>
    <row r="964" spans="4:8" ht="15.75" customHeight="1">
      <c r="D964" s="54"/>
      <c r="E964" s="55"/>
      <c r="H964" s="2"/>
    </row>
    <row r="965" spans="4:8" ht="15.75" customHeight="1">
      <c r="D965" s="54"/>
      <c r="E965" s="55"/>
      <c r="H965" s="2"/>
    </row>
    <row r="966" spans="4:8" ht="15.75" customHeight="1">
      <c r="D966" s="54"/>
      <c r="E966" s="55"/>
      <c r="H966" s="2"/>
    </row>
    <row r="967" spans="4:8" ht="15.75" customHeight="1">
      <c r="D967" s="54"/>
      <c r="E967" s="55"/>
      <c r="H967" s="2"/>
    </row>
    <row r="968" spans="4:8" ht="15.75" customHeight="1">
      <c r="D968" s="54"/>
      <c r="E968" s="55"/>
      <c r="H968" s="2"/>
    </row>
    <row r="969" spans="4:8" ht="15.75" customHeight="1">
      <c r="D969" s="54"/>
      <c r="E969" s="55"/>
      <c r="H969" s="2"/>
    </row>
    <row r="970" spans="4:8" ht="15.75" customHeight="1">
      <c r="D970" s="54"/>
      <c r="E970" s="55"/>
      <c r="H970" s="2"/>
    </row>
    <row r="971" spans="4:8" ht="15.75" customHeight="1">
      <c r="D971" s="54"/>
      <c r="E971" s="55"/>
      <c r="H971" s="2"/>
    </row>
    <row r="972" spans="4:8" ht="15.75" customHeight="1">
      <c r="D972" s="54"/>
      <c r="E972" s="55"/>
      <c r="H972" s="2"/>
    </row>
    <row r="973" spans="4:8" ht="15.75" customHeight="1">
      <c r="D973" s="54"/>
      <c r="E973" s="55"/>
      <c r="H973" s="2"/>
    </row>
    <row r="974" spans="4:8" ht="15.75" customHeight="1">
      <c r="D974" s="54"/>
      <c r="E974" s="55"/>
      <c r="H974" s="2"/>
    </row>
    <row r="975" spans="4:8" ht="15.75" customHeight="1">
      <c r="D975" s="54"/>
      <c r="E975" s="55"/>
      <c r="H975" s="2"/>
    </row>
    <row r="976" spans="4:8" ht="15.75" customHeight="1">
      <c r="D976" s="54"/>
      <c r="E976" s="55"/>
      <c r="H976" s="2"/>
    </row>
    <row r="977" spans="4:8" ht="15.75" customHeight="1">
      <c r="D977" s="54"/>
      <c r="E977" s="55"/>
      <c r="H977" s="2"/>
    </row>
    <row r="978" spans="4:8" ht="15.75" customHeight="1">
      <c r="D978" s="54"/>
      <c r="E978" s="55"/>
      <c r="H978" s="2"/>
    </row>
    <row r="979" spans="4:8" ht="15.75" customHeight="1">
      <c r="D979" s="54"/>
      <c r="E979" s="55"/>
      <c r="H979" s="2"/>
    </row>
    <row r="980" spans="4:8" ht="15.75" customHeight="1">
      <c r="D980" s="54"/>
      <c r="E980" s="55"/>
      <c r="H980" s="2"/>
    </row>
  </sheetData>
  <autoFilter ref="A2:H173"/>
  <mergeCells count="1">
    <mergeCell ref="A1:H1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38" fitToWidth="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2020-04-15T13:01:49Z</cp:lastPrinted>
  <dcterms:created xsi:type="dcterms:W3CDTF">2020-01-13T12:26:41Z</dcterms:created>
  <dcterms:modified xsi:type="dcterms:W3CDTF">2020-12-08T11:40:20Z</dcterms:modified>
</cp:coreProperties>
</file>